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D:\Documents\LICITACIONES\2019\TRANSPARENCIA\"/>
    </mc:Choice>
  </mc:AlternateContent>
  <bookViews>
    <workbookView xWindow="0" yWindow="0" windowWidth="14550" windowHeight="612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Hidden_1!$A$1:$A$4</definedName>
    <definedName name="Hidden_24">Hidden_2!$A$1:$A$5</definedName>
    <definedName name="Hidden_335">Hidden_3!$A$1:$A$2</definedName>
  </definedNames>
  <calcPr calcId="162913"/>
</workbook>
</file>

<file path=xl/calcChain.xml><?xml version="1.0" encoding="utf-8"?>
<calcChain xmlns="http://schemas.openxmlformats.org/spreadsheetml/2006/main">
  <c r="AI43" i="1" l="1"/>
  <c r="AA43" i="1"/>
  <c r="T43" i="1"/>
  <c r="R43" i="1"/>
  <c r="AI42" i="1"/>
  <c r="AA42" i="1"/>
  <c r="T42" i="1"/>
  <c r="R42" i="1"/>
  <c r="AI41" i="1"/>
  <c r="AA41" i="1"/>
  <c r="T41" i="1"/>
  <c r="R41" i="1"/>
  <c r="AI40" i="1"/>
  <c r="AA40" i="1"/>
  <c r="T40" i="1"/>
  <c r="R40" i="1"/>
  <c r="AI39" i="1" l="1"/>
  <c r="AI38" i="1"/>
  <c r="AI37" i="1"/>
  <c r="AI36" i="1"/>
  <c r="AI35" i="1"/>
  <c r="AI34" i="1"/>
  <c r="AI33" i="1"/>
  <c r="AI32" i="1"/>
  <c r="AI31" i="1"/>
  <c r="AI30" i="1"/>
  <c r="AI29" i="1"/>
  <c r="AI28" i="1"/>
  <c r="AI27" i="1"/>
  <c r="AI26" i="1"/>
  <c r="AI25" i="1"/>
  <c r="AI24" i="1"/>
  <c r="AI23" i="1"/>
  <c r="AI22" i="1"/>
  <c r="AI21" i="1"/>
  <c r="AI20" i="1"/>
  <c r="AI19" i="1"/>
  <c r="AI18" i="1"/>
  <c r="AI17" i="1"/>
  <c r="AI16" i="1"/>
  <c r="AI15" i="1"/>
  <c r="R15" i="1" l="1"/>
  <c r="R16" i="1"/>
  <c r="R17" i="1"/>
  <c r="R18" i="1"/>
  <c r="R19" i="1"/>
  <c r="R20" i="1"/>
  <c r="R21" i="1"/>
  <c r="R22" i="1"/>
  <c r="R23" i="1"/>
  <c r="R24" i="1"/>
  <c r="R25" i="1"/>
  <c r="R26" i="1"/>
  <c r="R27" i="1"/>
  <c r="R28" i="1"/>
  <c r="R29" i="1"/>
  <c r="R30" i="1"/>
  <c r="R31" i="1"/>
  <c r="R32" i="1"/>
  <c r="R33" i="1"/>
  <c r="R34" i="1"/>
  <c r="R35" i="1"/>
  <c r="R36" i="1"/>
  <c r="R37" i="1"/>
  <c r="R38" i="1"/>
  <c r="R39" i="1"/>
  <c r="T9" i="1"/>
  <c r="AA9" i="1"/>
  <c r="T10" i="1"/>
  <c r="AA10" i="1"/>
  <c r="T11" i="1"/>
  <c r="AA11" i="1"/>
  <c r="T12" i="1"/>
  <c r="AA12" i="1"/>
  <c r="T13" i="1"/>
  <c r="AA13" i="1"/>
  <c r="T14" i="1"/>
  <c r="AA14" i="1"/>
  <c r="T15" i="1"/>
  <c r="AA15" i="1"/>
  <c r="T16" i="1"/>
  <c r="AA16" i="1"/>
  <c r="T17" i="1"/>
  <c r="AA17" i="1"/>
  <c r="T18" i="1"/>
  <c r="AA18" i="1"/>
  <c r="T19" i="1"/>
  <c r="AA19" i="1"/>
  <c r="T20" i="1"/>
  <c r="AA20" i="1"/>
  <c r="T21" i="1"/>
  <c r="AA21" i="1"/>
  <c r="T22" i="1"/>
  <c r="AA22" i="1"/>
  <c r="T23" i="1"/>
  <c r="AA23" i="1"/>
  <c r="T24" i="1"/>
  <c r="AA24" i="1"/>
  <c r="T25" i="1"/>
  <c r="AA25" i="1"/>
  <c r="T26" i="1"/>
  <c r="AA26" i="1"/>
  <c r="T27" i="1"/>
  <c r="AA27" i="1"/>
  <c r="T28" i="1"/>
  <c r="AA28" i="1"/>
  <c r="T29" i="1"/>
  <c r="AA29" i="1"/>
  <c r="T30" i="1"/>
  <c r="AA30" i="1"/>
  <c r="T31" i="1"/>
  <c r="AA31" i="1"/>
  <c r="T32" i="1"/>
  <c r="AA32" i="1"/>
  <c r="T33" i="1"/>
  <c r="AA33" i="1"/>
  <c r="T34" i="1"/>
  <c r="AA34" i="1"/>
  <c r="T35" i="1"/>
  <c r="AA35" i="1"/>
  <c r="T36" i="1"/>
  <c r="AA36" i="1"/>
  <c r="T37" i="1"/>
  <c r="AA37" i="1"/>
  <c r="T38" i="1"/>
  <c r="AA38" i="1"/>
  <c r="T39" i="1"/>
  <c r="AA39" i="1"/>
  <c r="AI14" i="1" l="1"/>
  <c r="AI13" i="1"/>
  <c r="AI12" i="1"/>
  <c r="AI11" i="1"/>
  <c r="AI10" i="1"/>
  <c r="AI9" i="1"/>
  <c r="R14" i="1"/>
  <c r="R13" i="1"/>
  <c r="R12" i="1"/>
  <c r="R11" i="1"/>
  <c r="R10" i="1"/>
  <c r="R9" i="1"/>
  <c r="AI8" i="1" l="1"/>
  <c r="R8" i="1" l="1"/>
  <c r="T8" i="1" l="1"/>
  <c r="AA8" i="1" l="1"/>
</calcChain>
</file>

<file path=xl/sharedStrings.xml><?xml version="1.0" encoding="utf-8"?>
<sst xmlns="http://schemas.openxmlformats.org/spreadsheetml/2006/main" count="1393" uniqueCount="375">
  <si>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</si>
  <si>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</si>
  <si>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</si>
  <si>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</si>
  <si>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</si>
  <si>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</si>
  <si>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</si>
  <si>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</si>
  <si>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</si>
  <si>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</si>
  <si>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</si>
  <si>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</si>
  <si>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</si>
  <si>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</si>
  <si>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</si>
  <si>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</si>
  <si>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</si>
  <si>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</si>
  <si>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</si>
  <si>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</si>
  <si>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</si>
  <si>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</si>
  <si>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</si>
  <si>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</si>
  <si>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</si>
  <si>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</si>
  <si>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</si>
  <si>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</si>
  <si>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</si>
  <si>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</si>
  <si>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</si>
  <si>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</si>
  <si>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</si>
  <si>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</si>
  <si>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</si>
  <si>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</si>
  <si>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</si>
  <si>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</si>
  <si>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</si>
  <si>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</si>
  <si>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</si>
  <si>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</si>
  <si>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</si>
  <si>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</si>
  <si>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</si>
  <si>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</si>
  <si>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</si>
  <si>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</si>
  <si>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</si>
  <si>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</si>
  <si>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</si>
  <si>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</si>
  <si>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</si>
  <si>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</si>
  <si>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</si>
  <si>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</si>
  <si>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</si>
  <si>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</si>
  <si>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</si>
  <si>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</si>
  <si>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</si>
  <si>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</si>
  <si>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</si>
  <si>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</si>
  <si>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</si>
  <si>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</si>
  <si>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</si>
  <si>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</si>
  <si>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</si>
  <si>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</si>
  <si>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</si>
  <si>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</si>
  <si>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</si>
  <si>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</si>
  <si>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</si>
  <si>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</si>
  <si>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</si>
  <si>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</si>
  <si>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</si>
  <si>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</si>
  <si>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</si>
  <si>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</si>
  <si>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</si>
  <si>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</si>
  <si>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</si>
  <si>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</si>
  <si>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</si>
  <si>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</si>
  <si>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</si>
  <si>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</si>
  <si>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</si>
  <si>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</si>
  <si>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</si>
  <si>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</si>
  <si>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</si>
  <si>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</si>
  <si>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</si>
  <si>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</si>
  <si>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</si>
  <si>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</si>
  <si>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</si>
  <si>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</si>
  <si>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</si>
  <si>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</si>
  <si>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</si>
  <si>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</si>
  <si>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</si>
  <si>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</si>
  <si>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</si>
  <si>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Tabla_416659</t>
  </si>
  <si>
    <t>Adjudicación directa</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</si>
  <si>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</si>
  <si>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</si>
  <si>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</si>
  <si>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</si>
  <si>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</si>
  <si>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</si>
  <si>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</si>
  <si>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</si>
  <si>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</si>
  <si>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</si>
  <si>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</si>
  <si>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</si>
  <si>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</si>
  <si>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</si>
  <si>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</si>
  <si>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</si>
  <si>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</si>
  <si>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</si>
  <si>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</si>
  <si>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</si>
  <si>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</si>
  <si>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</si>
  <si>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</si>
  <si>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</si>
  <si>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</si>
  <si>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</si>
  <si>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</si>
  <si>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</si>
  <si>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</si>
  <si>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</si>
  <si>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</si>
  <si>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</si>
  <si>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</si>
  <si>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</si>
  <si>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</si>
  <si>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</si>
  <si>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</si>
  <si>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</si>
  <si>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</si>
  <si>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NO APLICA</t>
  </si>
  <si>
    <t>Otra (Licitacion simplificada)</t>
  </si>
  <si>
    <t>M.N.</t>
  </si>
  <si>
    <t>Invitacion a cuando menos 3 personas</t>
  </si>
  <si>
    <t>Licitación Pública</t>
  </si>
  <si>
    <t>DIRECCION DE INFRAESTRUCTURA Y OBRAS PUBLICAS</t>
  </si>
  <si>
    <t>NA</t>
  </si>
  <si>
    <t>TRANSFERENCIA/ CHEQUE</t>
  </si>
  <si>
    <t>AREA DE LICITACIONES</t>
  </si>
  <si>
    <t>CAPTA</t>
  </si>
  <si>
    <t>LOS RODRIGUEZ</t>
  </si>
  <si>
    <t>PUENTE DEL CARMEN</t>
  </si>
  <si>
    <t>SAN FRANCISCO</t>
  </si>
  <si>
    <t>SAN MIGUELITO II</t>
  </si>
  <si>
    <t>LOS TORRES</t>
  </si>
  <si>
    <t>VARIAS COMUNIDADES</t>
  </si>
  <si>
    <t>COLONIA NUEVO TENOCHTITLAN</t>
  </si>
  <si>
    <t>BARRIO DEL OBRAJE</t>
  </si>
  <si>
    <t>ART. 76 DE LOPSRMEMG</t>
  </si>
  <si>
    <t>CONSTRUCTORA NAHMARQ SAS DE CV</t>
  </si>
  <si>
    <t>CLAUDIA PATRICIA ESCALANTE RENDON</t>
  </si>
  <si>
    <t>CLAUDIA PATRICIA</t>
  </si>
  <si>
    <t>ESCALANTE</t>
  </si>
  <si>
    <t>RENDON</t>
  </si>
  <si>
    <t>ENRIQUE ALONSO</t>
  </si>
  <si>
    <t>CADENA</t>
  </si>
  <si>
    <t>ESPINOSA</t>
  </si>
  <si>
    <t>ENRIQUE ALONSO CADENA ESPINOSA</t>
  </si>
  <si>
    <t>CONSTRUCTORA BRIGUE SA DE CV</t>
  </si>
  <si>
    <t>VICTOR MANUEL</t>
  </si>
  <si>
    <t xml:space="preserve">REYES </t>
  </si>
  <si>
    <t>SOTO</t>
  </si>
  <si>
    <t>VICTOR MANUEL REYES SOTO</t>
  </si>
  <si>
    <t>CONSORCIO ELECTRICO OMEGA SA DE CV</t>
  </si>
  <si>
    <t>CAEE8007151N1</t>
  </si>
  <si>
    <t>CNA170808UQ6</t>
  </si>
  <si>
    <t>EARC740522GW3</t>
  </si>
  <si>
    <t>CBR820227AC3</t>
  </si>
  <si>
    <t>CEO 060106 SR4</t>
  </si>
  <si>
    <t>RESV820724977</t>
  </si>
  <si>
    <t>PROYECTO DE RESTAURACION, CONSERVACION, INGENIERIAS Y ADAPTACION DEL NUEVO USO Y PAQUETE DE PRESENTACION DE PROYECTO A MEDIOS ESPECIALIZADOS DEL MUSEO SAN FRANCISCO 23, CALLE SAN FRANCISCO No. 23</t>
  </si>
  <si>
    <t>REESTRUCTURACION DE LA PARROQUIA DE NUESTRA SRA. DE GUADALUPE EN LA LOCALIDAD DE JALPA DEL MUNICIPIO DE SAN MIGUEL DE ALLENDE, GUANAJUATO (2DA ETAPA)</t>
  </si>
  <si>
    <t>REHABILITACION DE PLAZA DE LOS INSURGENTES, SEGUNDA ETAPA, EN AVENIDA GUADALUPE, SAN MIGUEL DEL ALLENDE, GTO</t>
  </si>
  <si>
    <t>AMPLIACION DE ARROLLO DE LA CALLE PARA HABILITAR PARABUS Y RAMPAS DE ACCESO VEHICULAR EN LA PLAZA DE LOS INSURGENTES, EN AVENIDA GUADALUPE, SAN MIGUEL DEL ALLENDE, GTO</t>
  </si>
  <si>
    <t>ADECUACION AL PROYECTO EJECUTIVO DEL LIBRAMIENTO SUR, INCLUYE: DOS PUENTES SOBRE ARROYO LAS PILAS Y UN PASO VEHICULAR EN EL MUNICIPIO DE SAN MIGUEL DE ALLENDE, GTO</t>
  </si>
  <si>
    <t>AMPLIACION DE ELECTRIFICACION EN CALLES CAPOMO, PIPILA, FERNANDO NORIA, MIGUEL HIDALGO, BENITO JUAREZ DE LA LOCALIDAD SAN RAFAEL</t>
  </si>
  <si>
    <t>AMPLIACION DE ELECTRIFICACION EN CALLE 16 DE SEPTIEMBRE Y ALLENDE EN LA LOCALIDAD PUERTO DE SOSA</t>
  </si>
  <si>
    <t>AMPLIACION DE ELECTRIFICACION EN CALLE DE AVENIDA SAN MIGUEL Y SAN ISIDRO EN LA LOCALIDAD LA TALEGA</t>
  </si>
  <si>
    <t>AMPLIACION DE ELECTRIFICACION EN CALLE DE BENITO JUAREZ E INDEPENDENCIA EN LA LOCALIDAD MONTECILLO DE NIETO</t>
  </si>
  <si>
    <t>AMPLIACION DE ELECTRIFICACION EN CALLE MORELOS, AMAPOLA Y ANCHA DE SAN ANTONIO EN SAN ANTONIO CRUCES</t>
  </si>
  <si>
    <t>AMPLIACION DE ELECTRIFICACION EN CALLE ALLENDE DE LA LOCALIDAD DE SAN JOSE DE VIBORILLAS</t>
  </si>
  <si>
    <t>AMPLIACION DE ELECTRIFICACION EN CALLE SIN NOMBRE Y ARBOLEDAS DE LA LOCALIDAD LOMA DE LA PURISIMA</t>
  </si>
  <si>
    <t>AMPLIACION DE ELECTRIFICACION EN CALLES PARAISO, DEL POZO, PALOMA, Y PRIV. DEL MEZQUITE EN LA LOCALIDAD SALITRILLO</t>
  </si>
  <si>
    <t>AMPLIACION DE ELECTRIFICACION EN CALLE MIGUEL HIDALGO, CALLE EMILIANO ZAPATA Y CAMINO A LAS CRUZ EN LA LOCALIDAD SAN ISIDRO CAPADERO</t>
  </si>
  <si>
    <t>AMPLIACION DE ELECTRIFICACION EN CALLE DEL ANGEL DE LA LOCALIDAD LOS RICOS DE ABAJO</t>
  </si>
  <si>
    <t>AMPLIACION DE ELECTRIFICACION EN CALLE 10 DE MAYO DE LA LOCALIDAD SOASNABAR</t>
  </si>
  <si>
    <t>AMPLIACION DE ELECTRIFICACION EN CALLE IGNACIO ALDAMA Y SANTA TERESITA DE LA LOCALIDAD CAÑAJO</t>
  </si>
  <si>
    <t>AMPLIACION DE ELECTRIFICACION EN CALLE BOLAÑOS DE LA LOCALIDAD DE SAN JOSE DEL LLANO</t>
  </si>
  <si>
    <t>AMPLIACION DE ELECTRIFICACION EN CALLE FATIMA, SOR JUANA INES DE LA CRUZ Y AVENIDA PRINCIPAL DE LA LOCALIDAD EL CARMEN</t>
  </si>
  <si>
    <t>CONSTRUCCION DE AULA PREFABRICADA EN ESCUELA PRIMARIA NUEVA SENDA</t>
  </si>
  <si>
    <t>TRABAJOS MENORES EN CENTRO CULTURAL JUAN TORRES LANDA</t>
  </si>
  <si>
    <t>CABLEADO SUBTERRANEO 6TA. ETAPA EN SAN MIGUEL DE ALLENDE, GTO. SOBRE LA CALLE DE LA SIERRA, DE LA GARZA, MONTES DE OCA, DE LA GARITA, CORREO (TRAMO ENTRE CALLE SALIDA REAL A QUERETARO Y CALLE DE BARRANCA).</t>
  </si>
  <si>
    <t>CONSTRUCCION DE PARQUE EN EL BARRIO DEL OBRAJE DE SAN MIGUEL DE ALLENDE, GTO. (3RA ETAPA)</t>
  </si>
  <si>
    <t>CONSTRUCCION DE ALMACEN PARA EL DIF DE SAN MIGUEL DE ALLENDE, GTO</t>
  </si>
  <si>
    <t>AMPLIACION DE RED DE DISTRIBUCION ELECTRICA EN CALLE CENTRAL ORIENTE, CALLE MIGUEL HIDALGO, CALLE SIN NOMBRE Y PRIV. JUAREZ EN LA LOCALIDAD SANTAS MARIAS</t>
  </si>
  <si>
    <t>REHABILITACION EN ADOQUIN TIPO SAN LUIS DE LA CALLE JUAN ALDAMA EN LA COLONIA SAN RAFAEL</t>
  </si>
  <si>
    <t>REHABILITACION EN ADOQUIN TIPO SAN LUIS DE LA CALLE FRANCISCO YAÑEZ EN LA COLONIA SAN RAFAEL</t>
  </si>
  <si>
    <t>CONSTRUCCION DE CONCRETO ESTAMPADO DE CALLE ORQUIDEAS EN LA COLONIA LINDA VISTA</t>
  </si>
  <si>
    <t>REHABILITACION EN ADOQUIN TIPO SAN LUIS DE LA CALLE VICENTE LOBO EN LA COLONIA SAN RAFAEL</t>
  </si>
  <si>
    <t>CONSTRUCCION DE PAVIMENTO DE CONCRETO ESTAMPADO EN CALLE ZEFERINO GUITIERREZ EN LA COLONIA SANTA JULIA</t>
  </si>
  <si>
    <t>CONSTRUCCION DE PAVIMENTO DE ADOQUIN TIPO SAN LUIS DE LA CALLE PRIVADA IGNACIO ALLENDE EN LA COLONIA SAN RAFAEL</t>
  </si>
  <si>
    <t>CONSERVACION DE LA IMAGEN URBANA (FACHADAS) EN LA CALZADA DE LA LUZ, SAN MIGUEL DE ALLENDE, GTO (2DA ETAPA)</t>
  </si>
  <si>
    <t>DIOP-CPSROP/RECURSOMUNICIPAL2018/039-102019</t>
  </si>
  <si>
    <t>DIOP-OC/RECURSOMUNICIPAL2017/040-102019</t>
  </si>
  <si>
    <t>DIOP-OC/RECURSOMUNICIPAL2017/041-102019</t>
  </si>
  <si>
    <t>DIOP-OC/RECURSOMUNICIPAL2017/042-102019</t>
  </si>
  <si>
    <t>DIOP-CPSROP/RECURSOMUNICIPAL/043-102019</t>
  </si>
  <si>
    <t>DIOP-OC/FAISM2019/044-102019</t>
  </si>
  <si>
    <t>DIOP-OC/FAISM2019/045-102019</t>
  </si>
  <si>
    <t>DIOP-OC/FAISM2019/046-102019</t>
  </si>
  <si>
    <t>DIOP-OC/FAISM2019/047-102019</t>
  </si>
  <si>
    <t>DIOP-OC/FAISM2019/048-102019</t>
  </si>
  <si>
    <t>DIOP-OC/FAISM2019/049-102019</t>
  </si>
  <si>
    <t>DIOP-OC/FAISM2019/050-102019</t>
  </si>
  <si>
    <t>DIOP-OC/FAISM2019/051-102019</t>
  </si>
  <si>
    <t>DIOP-OC/FAISM2019/052-102019</t>
  </si>
  <si>
    <t>DIOP-OC/FAISM2019/053-102019</t>
  </si>
  <si>
    <t>DIOP-OC/FAISM2019/054-102019</t>
  </si>
  <si>
    <t>DIOP-OC/FAISM2019/055-102019</t>
  </si>
  <si>
    <t>DIOP-OC/FAISM2019/056-102019</t>
  </si>
  <si>
    <t>DIOP-OC/FAISM2019/057-102019</t>
  </si>
  <si>
    <t>DIOP-OC/FAISM2019/058-102019</t>
  </si>
  <si>
    <t>DIOP-OC/RECURSOMUNICIPAL2018/059-102019</t>
  </si>
  <si>
    <t>DIOP-OC/RECURSOMUNICIPAL2018/060-102019</t>
  </si>
  <si>
    <t>DIOP-OC/RECURSOMUNICIPAL/061-102019</t>
  </si>
  <si>
    <t>DIOP-OC/DIF/062-102019</t>
  </si>
  <si>
    <t>DIOP-OC/FAISM2019/062A-102019</t>
  </si>
  <si>
    <t>DIOP-OC/SEDESHU/GTO/PEMC/FAISM2019/066-102019</t>
  </si>
  <si>
    <t>DIOP-OC/SEDESHU/GTO/PEMC/FAISM2019/067-102019</t>
  </si>
  <si>
    <t>DIOP-OC/SEDESHU/GTO/PEMC/FAISM2019/068-102019</t>
  </si>
  <si>
    <t>DIOP-OC/FAISM2019/069-102019</t>
  </si>
  <si>
    <t>DIOP-OC/FAISM2019/070-102019</t>
  </si>
  <si>
    <t>DIOP-OC/FAISM2019/071-102019</t>
  </si>
  <si>
    <t>DIOP-OC/RECURSOMUNICIPAL2016/072-102019</t>
  </si>
  <si>
    <t>RECURSO MUNICIPAL 2018</t>
  </si>
  <si>
    <t>RECURSO MUNICIPAL 2017</t>
  </si>
  <si>
    <t xml:space="preserve">RECURSO MUNICIPAL </t>
  </si>
  <si>
    <t>FAISM 2019</t>
  </si>
  <si>
    <t>RECURSO DEL DIF</t>
  </si>
  <si>
    <t>RECURSO MUNICIPAL 2016</t>
  </si>
  <si>
    <t>MUNICIPAL</t>
  </si>
  <si>
    <t>10 DE OCTUBRE DEL 2019</t>
  </si>
  <si>
    <t>09 DE OCTUBRE DEL 2019</t>
  </si>
  <si>
    <t>04 DE OCTUBRE DEL 2019</t>
  </si>
  <si>
    <t>12 DE NOVIEMBRE DEL 2019</t>
  </si>
  <si>
    <t>28 DE OCTUBRE DEL 2019</t>
  </si>
  <si>
    <t>29 DE OCTUBRE DEL 2019</t>
  </si>
  <si>
    <t>31 DE OCTUBRE DEL 2019</t>
  </si>
  <si>
    <t xml:space="preserve"> 14 DE OCTUBRE DEL 2019 </t>
  </si>
  <si>
    <t xml:space="preserve">  10 DE FEBRERO DEL 2020</t>
  </si>
  <si>
    <t xml:space="preserve"> 10 DE OCTUBRE DEL 2019 </t>
  </si>
  <si>
    <t xml:space="preserve"> 08 DE DICIEMBRE DEL 2019</t>
  </si>
  <si>
    <t xml:space="preserve"> 08 DE OCTUBRE DEL 2019 </t>
  </si>
  <si>
    <t xml:space="preserve"> 06 DE DICIEMBRE DEL 2019</t>
  </si>
  <si>
    <t xml:space="preserve"> 04 DE FEBRERO DEL 2020</t>
  </si>
  <si>
    <t xml:space="preserve">10 DE OCTUBRE DEL 2019 </t>
  </si>
  <si>
    <t>18 DE DICIEMBRE DEL 2019</t>
  </si>
  <si>
    <t xml:space="preserve"> 10 DE OCTUBRE DEL 2019</t>
  </si>
  <si>
    <t xml:space="preserve"> 18 DE DICIEMBRE DEL 2019</t>
  </si>
  <si>
    <t xml:space="preserve"> 10 DE OCTUBRE DEL 2019 AL </t>
  </si>
  <si>
    <t xml:space="preserve"> 18 DE NOVIEMBRE DEL 2019 </t>
  </si>
  <si>
    <t xml:space="preserve"> 17 DE DICIEMBRE DEL 2019</t>
  </si>
  <si>
    <t>08 DE OCTUBRE DEL 2019</t>
  </si>
  <si>
    <t xml:space="preserve"> 21 DE NOVIEMBRE DEL 2019</t>
  </si>
  <si>
    <t xml:space="preserve"> 12 DE DICIEMBRE DEL 2019</t>
  </si>
  <si>
    <t xml:space="preserve"> 01 DE NOVIEMBRE DEL 2019 </t>
  </si>
  <si>
    <t>28 DE ABRIL DEL 2020</t>
  </si>
  <si>
    <t xml:space="preserve"> 11 DE OCTUBRE DEL 2019 </t>
  </si>
  <si>
    <t>29 DE DICIEMBRE DEL 2019</t>
  </si>
  <si>
    <t xml:space="preserve"> 21 DE OCTUBRE DEL 2019 </t>
  </si>
  <si>
    <t xml:space="preserve"> 29 DE DICIEMBRE DEL 201</t>
  </si>
  <si>
    <t xml:space="preserve">  30 DE OCTUBRE DEL 2019 </t>
  </si>
  <si>
    <t>5 18 DE DICIEMBRE DEL 2019</t>
  </si>
  <si>
    <t xml:space="preserve"> 30 DE OCTUBRE DEL 2019 </t>
  </si>
  <si>
    <t xml:space="preserve"> 15 DE DICIEMBRE DEL 2019</t>
  </si>
  <si>
    <t>ART. 77 FRACC. VI DE LOPSRMEMG</t>
  </si>
  <si>
    <t>OTOCHMEX S.A. DE C.V.</t>
  </si>
  <si>
    <t>OTO110713MP7</t>
  </si>
  <si>
    <t>ZIP ZAC CONTRUCTORA S.A. DE C.V.</t>
  </si>
  <si>
    <t>ZCO090505B37</t>
  </si>
  <si>
    <t>FERNANDO GARCIA GOMEZ</t>
  </si>
  <si>
    <t>JOSE LUIS GONZALEZ CANO</t>
  </si>
  <si>
    <t>JOSE LUIS</t>
  </si>
  <si>
    <t>GONZALEZ</t>
  </si>
  <si>
    <t>CANO</t>
  </si>
  <si>
    <t>FERNANDO</t>
  </si>
  <si>
    <t>GARCIA</t>
  </si>
  <si>
    <t>GOMEZ</t>
  </si>
  <si>
    <t>GOCL771215SF3</t>
  </si>
  <si>
    <t>GRUPO CONSTRUCTOR DYCOPLUS S.A. DE C.V.</t>
  </si>
  <si>
    <t>GCD050728D53</t>
  </si>
  <si>
    <t>CORPORATE ACCON EN CONOCIMIENTOS E INGENIERIA S.A. DE C.V.</t>
  </si>
  <si>
    <t>CAC160323RE3</t>
  </si>
  <si>
    <t>GAGF800826K79</t>
  </si>
  <si>
    <t>SERVICIOS Y CONSTRUCCIONES KEMA S.A. DE C.V.</t>
  </si>
  <si>
    <t>SCK180607NS5</t>
  </si>
  <si>
    <t>LUIS ENRIQUE</t>
  </si>
  <si>
    <t>RODRIGUEZ</t>
  </si>
  <si>
    <t>PEREZ</t>
  </si>
  <si>
    <t>LUIS ENRIQUE RODRIGUEZ PEREZ</t>
  </si>
  <si>
    <t>SOLORZANO FISCHER, S.C.</t>
  </si>
  <si>
    <t>INSTALACIONES ELECTROMECANICAS DEL BAJIO S.A. DE C.V.</t>
  </si>
  <si>
    <t>ING. JESUS GOMEZ DALLIDET</t>
  </si>
  <si>
    <t>ARQ. FELIPE DE JESUS SALAZAR MUÑOS</t>
  </si>
  <si>
    <t>ING. RAFAEL VEGA GUERRERO</t>
  </si>
  <si>
    <t>MOISES VIZGUERRA ARREDONDO</t>
  </si>
  <si>
    <t>GODJ8306032N8</t>
  </si>
  <si>
    <t>IEB090904JKA</t>
  </si>
  <si>
    <t>VIAM680121M19</t>
  </si>
  <si>
    <t>ROPL700715IS6</t>
  </si>
  <si>
    <t>VEGR790312JT8</t>
  </si>
  <si>
    <t>MOISES</t>
  </si>
  <si>
    <t>VIZGUERRA</t>
  </si>
  <si>
    <t>ARREDONDO</t>
  </si>
  <si>
    <t>JESUS</t>
  </si>
  <si>
    <t>DALLIDET</t>
  </si>
  <si>
    <t>RAFAEL</t>
  </si>
  <si>
    <t>VEGA</t>
  </si>
  <si>
    <t>GUERRERO</t>
  </si>
  <si>
    <t>DIOP-OC/FIBIR/BORD/RECURSOMUNICIPAL2019/063-102019</t>
  </si>
  <si>
    <t>CONSTRUCCION, DESAZOLVE, CONSERVACION Y MEJORAMIENTO DE OBRAS DE BORDERIA PARA ABREVADERO, EN DIVERSAS COMUNIDADES DEL MUNICIPIO DE SAN MIGUEL DE ALLENDE, GTO (SEGUNDA ETAPA)</t>
  </si>
  <si>
    <t>MOVIMIENTOS INDUSTRIALES DE LA CONSTRUCCION S.A. DE C.V.</t>
  </si>
  <si>
    <t>05 DE NOVIEMBRE DEL 2019</t>
  </si>
  <si>
    <t xml:space="preserve">08 DE NOVIEMBRE DEL 2019 </t>
  </si>
  <si>
    <t xml:space="preserve"> 22 DE DICIEMBRE DEL 2019</t>
  </si>
  <si>
    <t>ESTATAL</t>
  </si>
  <si>
    <t>FIBIR Y RECURSO MUNICIPAL 2019</t>
  </si>
  <si>
    <t>DIOP-OC/RECURSOMUNICIPAL2019/064-102019</t>
  </si>
  <si>
    <t>CONSTRUCCION, DESAZOLVE, CONSERVACION Y MEJORAMIENTO DE OBRAS DE BORDERIA PARA ABREVADERO, EN DIVERSAS COMUNIDADES DEL MUNICIPIO DE SAN MIGUEL DE ALLENDE, GTO. (55 HORAS)</t>
  </si>
  <si>
    <t>JOSE VICENTE MORALES ZARATE</t>
  </si>
  <si>
    <t>JOSE VICENTE</t>
  </si>
  <si>
    <t>MORALES</t>
  </si>
  <si>
    <t>ZARATE</t>
  </si>
  <si>
    <t>MOZV5710064V8</t>
  </si>
  <si>
    <t>07 DE NOVIEMBRE DEL 2019</t>
  </si>
  <si>
    <t xml:space="preserve">11 DE NOVIEMBRE DEL 2019 </t>
  </si>
  <si>
    <t>10 DE DICIEMBRE DEL 2019</t>
  </si>
  <si>
    <t>RECURSO MUNICIPAL 2019</t>
  </si>
  <si>
    <t>DIOP-OC/SEDESHU/GTO/PEMC/FAISM2019/065-102019</t>
  </si>
  <si>
    <t>CONSTRUCCION DE PAVIMENTO DE CONCRETO HIDRAULICO DE CALLE CENTENARIO, FRACCIONAMIENTO IGNACIO RAMIREZ</t>
  </si>
  <si>
    <t>SERVICIOS Y CONSTRUCCIONES CABRERA Y KANTER S.A. DE C.V.</t>
  </si>
  <si>
    <t>SCC140204LQ9</t>
  </si>
  <si>
    <t>06 DE NOVIEMBRE DEL 2019</t>
  </si>
  <si>
    <t xml:space="preserve">07 DE NOVIEMBRE DEL 2019 </t>
  </si>
  <si>
    <t>26 DE DICIEMBRE DEL 2019</t>
  </si>
  <si>
    <t>DIOP-CPSROP/RECURSOMUNICIPAL2016/075-112019</t>
  </si>
  <si>
    <t>ELABORACION DE 6 (SEIS) PROYECTOS DE URBANIZACION (CALLE PRINCIPAL DE LA LUZ FRACC. INSURGENTES, CALLE FRANCISCO JOSE LANDETA FRACC. INSURGENTES, CALLE VENUSTIANO CARRANZA COL. SAN LUIS REY, CALLE LAS FLORES COL. ALLENDE, CALLE GUADALUPE COL. ALLENDE, SAN MIGUEL DE ALLENDE, GTO</t>
  </si>
  <si>
    <t>ORLANDO ROBLES LOPEZ</t>
  </si>
  <si>
    <t>ORLANDO</t>
  </si>
  <si>
    <t>ROBLES</t>
  </si>
  <si>
    <t>LOPEZ</t>
  </si>
  <si>
    <t>ROLO730520MH3</t>
  </si>
  <si>
    <t>14 DE NOVIEMBRE DEL 2019</t>
  </si>
  <si>
    <t xml:space="preserve">18 DE NOVIEMBRE DEL 2019 </t>
  </si>
  <si>
    <t>27 DE ENERO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</si>
</sst>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4" fontId="0" fillId="0" borderId="0" xfId="1" applyFont="1"/>
    <xf numFmtId="0" fontId="0" fillId="0" borderId="0" xfId="0" applyAlignment="1">
      <alignment wrapText="1"/>
    </xf>
    <xf numFmtId="0" fontId="0" fillId="0" borderId="0" xfId="0" applyAlignment="1">
      <alignment horizontal="center"/>
    </xf>
    <xf numFmtId="4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Fill="1" applyBorder="1" applyAlignment="1">
      <alignment wrapText="1"/>
    </xf>
    <xf numFmtId="0" fontId="0" fillId="0" borderId="0" xfId="0"/>
    <xf numFmtId="0" fontId="0" fillId="0" borderId="0" xfId="0" applyFill="1"/>
    <xf numFmtId="0" fontId="0" fillId="0" borderId="0" xfId="0" applyFill="1" applyBorder="1"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8</xdr:col>
      <xdr:colOff>917864</xdr:colOff>
      <xdr:row>6</xdr:row>
      <xdr:rowOff>554182</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917864" y="226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8</xdr:col>
      <xdr:colOff>917864</xdr:colOff>
      <xdr:row>38</xdr:row>
      <xdr:rowOff>554182</xdr:rowOff>
    </xdr:from>
    <xdr:ext cx="184731" cy="264560"/>
    <xdr:sp macro="" textlink="">
      <xdr:nvSpPr>
        <xdr:cNvPr id="3" name="1 CuadroTexto">
          <a:extLst>
            <a:ext uri="{FF2B5EF4-FFF2-40B4-BE49-F238E27FC236}">
              <a16:creationId xmlns:a16="http://schemas.microsoft.com/office/drawing/2014/main" id="{00000000-0008-0000-0000-000002000000}"/>
            </a:ext>
          </a:extLst>
        </xdr:cNvPr>
        <xdr:cNvSpPr txBox="1"/>
      </xdr:nvSpPr>
      <xdr:spPr>
        <a:xfrm>
          <a:off x="205488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917864</xdr:colOff>
      <xdr:row>2</xdr:row>
      <xdr:rowOff>554182</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917864" y="22686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2</xdr:row>
      <xdr:rowOff>554182</xdr:rowOff>
    </xdr:from>
    <xdr:ext cx="184731" cy="264560"/>
    <xdr:sp macro="" textlink="">
      <xdr:nvSpPr>
        <xdr:cNvPr id="3" name="1 CuadroTexto">
          <a:extLst>
            <a:ext uri="{FF2B5EF4-FFF2-40B4-BE49-F238E27FC236}">
              <a16:creationId xmlns:a16="http://schemas.microsoft.com/office/drawing/2014/main" id="{00000000-0008-0000-0000-000002000000}"/>
            </a:ext>
          </a:extLst>
        </xdr:cNvPr>
        <xdr:cNvSpPr txBox="1"/>
      </xdr:nvSpPr>
      <xdr:spPr>
        <a:xfrm>
          <a:off x="917864" y="19257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3</xdr:row>
      <xdr:rowOff>554182</xdr:rowOff>
    </xdr:from>
    <xdr:ext cx="184731" cy="264560"/>
    <xdr:sp macro="" textlink="">
      <xdr:nvSpPr>
        <xdr:cNvPr id="4"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3</xdr:row>
      <xdr:rowOff>554182</xdr:rowOff>
    </xdr:from>
    <xdr:ext cx="184731" cy="264560"/>
    <xdr:sp macro="" textlink="">
      <xdr:nvSpPr>
        <xdr:cNvPr id="5"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4</xdr:row>
      <xdr:rowOff>554182</xdr:rowOff>
    </xdr:from>
    <xdr:ext cx="184731" cy="264560"/>
    <xdr:sp macro="" textlink="">
      <xdr:nvSpPr>
        <xdr:cNvPr id="6"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4</xdr:row>
      <xdr:rowOff>554182</xdr:rowOff>
    </xdr:from>
    <xdr:ext cx="184731" cy="264560"/>
    <xdr:sp macro="" textlink="">
      <xdr:nvSpPr>
        <xdr:cNvPr id="7"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5</xdr:row>
      <xdr:rowOff>554182</xdr:rowOff>
    </xdr:from>
    <xdr:ext cx="184731" cy="264560"/>
    <xdr:sp macro="" textlink="">
      <xdr:nvSpPr>
        <xdr:cNvPr id="8"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5</xdr:row>
      <xdr:rowOff>554182</xdr:rowOff>
    </xdr:from>
    <xdr:ext cx="184731" cy="264560"/>
    <xdr:sp macro="" textlink="">
      <xdr:nvSpPr>
        <xdr:cNvPr id="9"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6</xdr:row>
      <xdr:rowOff>554182</xdr:rowOff>
    </xdr:from>
    <xdr:ext cx="184731" cy="264560"/>
    <xdr:sp macro="" textlink="">
      <xdr:nvSpPr>
        <xdr:cNvPr id="10"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6</xdr:row>
      <xdr:rowOff>554182</xdr:rowOff>
    </xdr:from>
    <xdr:ext cx="184731" cy="264560"/>
    <xdr:sp macro="" textlink="">
      <xdr:nvSpPr>
        <xdr:cNvPr id="11"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7</xdr:row>
      <xdr:rowOff>554182</xdr:rowOff>
    </xdr:from>
    <xdr:ext cx="184731" cy="264560"/>
    <xdr:sp macro="" textlink="">
      <xdr:nvSpPr>
        <xdr:cNvPr id="12"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7</xdr:row>
      <xdr:rowOff>554182</xdr:rowOff>
    </xdr:from>
    <xdr:ext cx="184731" cy="264560"/>
    <xdr:sp macro="" textlink="">
      <xdr:nvSpPr>
        <xdr:cNvPr id="13"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8</xdr:row>
      <xdr:rowOff>554182</xdr:rowOff>
    </xdr:from>
    <xdr:ext cx="184731" cy="264560"/>
    <xdr:sp macro="" textlink="">
      <xdr:nvSpPr>
        <xdr:cNvPr id="14"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8</xdr:row>
      <xdr:rowOff>554182</xdr:rowOff>
    </xdr:from>
    <xdr:ext cx="184731" cy="264560"/>
    <xdr:sp macro="" textlink="">
      <xdr:nvSpPr>
        <xdr:cNvPr id="15"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9</xdr:row>
      <xdr:rowOff>554182</xdr:rowOff>
    </xdr:from>
    <xdr:ext cx="184731" cy="264560"/>
    <xdr:sp macro="" textlink="">
      <xdr:nvSpPr>
        <xdr:cNvPr id="16"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9</xdr:row>
      <xdr:rowOff>554182</xdr:rowOff>
    </xdr:from>
    <xdr:ext cx="184731" cy="264560"/>
    <xdr:sp macro="" textlink="">
      <xdr:nvSpPr>
        <xdr:cNvPr id="17"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10</xdr:row>
      <xdr:rowOff>554182</xdr:rowOff>
    </xdr:from>
    <xdr:ext cx="184731" cy="264560"/>
    <xdr:sp macro="" textlink="">
      <xdr:nvSpPr>
        <xdr:cNvPr id="18"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10</xdr:row>
      <xdr:rowOff>554182</xdr:rowOff>
    </xdr:from>
    <xdr:ext cx="184731" cy="264560"/>
    <xdr:sp macro="" textlink="">
      <xdr:nvSpPr>
        <xdr:cNvPr id="19"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11</xdr:row>
      <xdr:rowOff>554182</xdr:rowOff>
    </xdr:from>
    <xdr:ext cx="184731" cy="264560"/>
    <xdr:sp macro="" textlink="">
      <xdr:nvSpPr>
        <xdr:cNvPr id="20"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11</xdr:row>
      <xdr:rowOff>554182</xdr:rowOff>
    </xdr:from>
    <xdr:ext cx="184731" cy="264560"/>
    <xdr:sp macro="" textlink="">
      <xdr:nvSpPr>
        <xdr:cNvPr id="21"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12</xdr:row>
      <xdr:rowOff>554182</xdr:rowOff>
    </xdr:from>
    <xdr:ext cx="184731" cy="264560"/>
    <xdr:sp macro="" textlink="">
      <xdr:nvSpPr>
        <xdr:cNvPr id="22"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12</xdr:row>
      <xdr:rowOff>554182</xdr:rowOff>
    </xdr:from>
    <xdr:ext cx="184731" cy="264560"/>
    <xdr:sp macro="" textlink="">
      <xdr:nvSpPr>
        <xdr:cNvPr id="23"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13</xdr:row>
      <xdr:rowOff>554182</xdr:rowOff>
    </xdr:from>
    <xdr:ext cx="184731" cy="264560"/>
    <xdr:sp macro="" textlink="">
      <xdr:nvSpPr>
        <xdr:cNvPr id="24"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13</xdr:row>
      <xdr:rowOff>554182</xdr:rowOff>
    </xdr:from>
    <xdr:ext cx="184731" cy="264560"/>
    <xdr:sp macro="" textlink="">
      <xdr:nvSpPr>
        <xdr:cNvPr id="25"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14</xdr:row>
      <xdr:rowOff>554182</xdr:rowOff>
    </xdr:from>
    <xdr:ext cx="184731" cy="264560"/>
    <xdr:sp macro="" textlink="">
      <xdr:nvSpPr>
        <xdr:cNvPr id="26"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14</xdr:row>
      <xdr:rowOff>554182</xdr:rowOff>
    </xdr:from>
    <xdr:ext cx="184731" cy="264560"/>
    <xdr:sp macro="" textlink="">
      <xdr:nvSpPr>
        <xdr:cNvPr id="27"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15</xdr:row>
      <xdr:rowOff>554182</xdr:rowOff>
    </xdr:from>
    <xdr:ext cx="184731" cy="264560"/>
    <xdr:sp macro="" textlink="">
      <xdr:nvSpPr>
        <xdr:cNvPr id="28"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15</xdr:row>
      <xdr:rowOff>554182</xdr:rowOff>
    </xdr:from>
    <xdr:ext cx="184731" cy="264560"/>
    <xdr:sp macro="" textlink="">
      <xdr:nvSpPr>
        <xdr:cNvPr id="29"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16</xdr:row>
      <xdr:rowOff>554182</xdr:rowOff>
    </xdr:from>
    <xdr:ext cx="184731" cy="264560"/>
    <xdr:sp macro="" textlink="">
      <xdr:nvSpPr>
        <xdr:cNvPr id="30"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16</xdr:row>
      <xdr:rowOff>554182</xdr:rowOff>
    </xdr:from>
    <xdr:ext cx="184731" cy="264560"/>
    <xdr:sp macro="" textlink="">
      <xdr:nvSpPr>
        <xdr:cNvPr id="31"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17</xdr:row>
      <xdr:rowOff>554182</xdr:rowOff>
    </xdr:from>
    <xdr:ext cx="184731" cy="264560"/>
    <xdr:sp macro="" textlink="">
      <xdr:nvSpPr>
        <xdr:cNvPr id="32"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17</xdr:row>
      <xdr:rowOff>554182</xdr:rowOff>
    </xdr:from>
    <xdr:ext cx="184731" cy="264560"/>
    <xdr:sp macro="" textlink="">
      <xdr:nvSpPr>
        <xdr:cNvPr id="33" name="1 CuadroTexto">
          <a:extLst>
            <a:ext uri="{FF2B5EF4-FFF2-40B4-BE49-F238E27FC236}">
              <a16:creationId xmlns:a16="http://schemas.microsoft.com/office/drawing/2014/main" id="{00000000-0008-0000-0000-000002000000}"/>
            </a:ext>
          </a:extLst>
        </xdr:cNvPr>
        <xdr:cNvSpPr txBox="1"/>
      </xdr:nvSpPr>
      <xdr:spPr>
        <a:xfrm>
          <a:off x="1146464" y="19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xdr:col>
      <xdr:colOff>917864</xdr:colOff>
      <xdr:row>2</xdr:row>
      <xdr:rowOff>554182</xdr:rowOff>
    </xdr:from>
    <xdr:ext cx="184731" cy="264560"/>
    <xdr:sp macro="" textlink="">
      <xdr:nvSpPr>
        <xdr:cNvPr id="34" name="1 CuadroTexto">
          <a:extLst>
            <a:ext uri="{FF2B5EF4-FFF2-40B4-BE49-F238E27FC236}">
              <a16:creationId xmlns:a16="http://schemas.microsoft.com/office/drawing/2014/main" id="{00000000-0008-0000-0000-000002000000}"/>
            </a:ext>
          </a:extLst>
        </xdr:cNvPr>
        <xdr:cNvSpPr txBox="1"/>
      </xdr:nvSpPr>
      <xdr:spPr>
        <a:xfrm>
          <a:off x="205488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IA%20-%20NOV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sheetData sheetId="2"/>
      <sheetData sheetId="3"/>
      <sheetData sheetId="4"/>
      <sheetData sheetId="5"/>
      <sheetData sheetId="6">
        <row r="2">
          <cell r="A2" t="str">
            <v>en ejecución</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tabSelected="1" topLeftCell="AN2" workbookViewId="0">
      <selection activeCell="AR8" sqref="AR8:AS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4" t="s">
        <v>1</v>
      </c>
      <c r="B2" s="25"/>
      <c r="C2" s="25"/>
      <c r="D2" s="24" t="s">
        <v>2</v>
      </c>
      <c r="E2" s="25"/>
      <c r="F2" s="25"/>
      <c r="G2" s="24" t="s">
        <v>3</v>
      </c>
      <c r="H2" s="25"/>
      <c r="I2" s="25"/>
    </row>
    <row r="3" spans="1:46" x14ac:dyDescent="0.25">
      <c r="A3" s="26" t="s">
        <v>4</v>
      </c>
      <c r="B3" s="25"/>
      <c r="C3" s="25"/>
      <c r="D3" s="26" t="s">
        <v>5</v>
      </c>
      <c r="E3" s="25"/>
      <c r="F3" s="25"/>
      <c r="G3" s="26" t="s">
        <v>6</v>
      </c>
      <c r="H3" s="25"/>
      <c r="I3" s="2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43739</v>
      </c>
      <c r="C8" s="16">
        <v>43830</v>
      </c>
      <c r="D8" t="s">
        <v>110</v>
      </c>
      <c r="E8" t="s">
        <v>111</v>
      </c>
      <c r="F8" s="18" t="s">
        <v>222</v>
      </c>
      <c r="G8" t="s">
        <v>168</v>
      </c>
      <c r="H8" t="s">
        <v>156</v>
      </c>
      <c r="I8" s="18" t="s">
        <v>190</v>
      </c>
      <c r="J8" s="7"/>
      <c r="K8" s="18"/>
      <c r="L8" s="18"/>
      <c r="M8" s="18"/>
      <c r="N8" s="10" t="s">
        <v>320</v>
      </c>
      <c r="O8" s="6"/>
      <c r="P8" s="9" t="s">
        <v>155</v>
      </c>
      <c r="Q8" t="s">
        <v>155</v>
      </c>
      <c r="R8" s="12" t="str">
        <f>F8</f>
        <v>DIOP-CPSROP/RECURSOMUNICIPAL2018/039-102019</v>
      </c>
      <c r="S8" s="18" t="s">
        <v>261</v>
      </c>
      <c r="T8" s="8">
        <f>U8/1.16</f>
        <v>890686.04310344835</v>
      </c>
      <c r="U8" s="8">
        <v>1033195.81</v>
      </c>
      <c r="V8" s="3" t="s">
        <v>156</v>
      </c>
      <c r="W8" s="3" t="s">
        <v>156</v>
      </c>
      <c r="X8" t="s">
        <v>152</v>
      </c>
      <c r="Y8" t="s">
        <v>156</v>
      </c>
      <c r="Z8" t="s">
        <v>157</v>
      </c>
      <c r="AA8" t="str">
        <f>I8</f>
        <v>PROYECTO DE RESTAURACION, CONSERVACION, INGENIERIAS Y ADAPTACION DEL NUEVO USO Y PAQUETE DE PRESENTACION DE PROYECTO A MEDIOS ESPECIALIZADOS DEL MUSEO SAN FRANCISCO 23, CALLE SAN FRANCISCO No. 23</v>
      </c>
      <c r="AB8" t="s">
        <v>156</v>
      </c>
      <c r="AC8" s="18" t="s">
        <v>268</v>
      </c>
      <c r="AD8" s="18" t="s">
        <v>269</v>
      </c>
      <c r="AE8" s="11" t="s">
        <v>156</v>
      </c>
      <c r="AF8" t="s">
        <v>156</v>
      </c>
      <c r="AG8" s="18" t="s">
        <v>260</v>
      </c>
      <c r="AH8" s="18" t="s">
        <v>254</v>
      </c>
      <c r="AI8" t="str">
        <f>Hidden_1_Tabla_416647!$A$2</f>
        <v>en ejecución</v>
      </c>
      <c r="AK8" t="s">
        <v>109</v>
      </c>
      <c r="AL8" t="s">
        <v>156</v>
      </c>
      <c r="AM8" s="11" t="s">
        <v>156</v>
      </c>
      <c r="AN8" s="11" t="s">
        <v>156</v>
      </c>
      <c r="AO8" s="11" t="s">
        <v>156</v>
      </c>
      <c r="AP8" s="11" t="s">
        <v>156</v>
      </c>
      <c r="AQ8" t="s">
        <v>158</v>
      </c>
      <c r="AR8" s="4">
        <v>43850</v>
      </c>
      <c r="AS8" s="4">
        <v>43850</v>
      </c>
    </row>
    <row r="9" spans="1:46" x14ac:dyDescent="0.25">
      <c r="A9" s="17">
        <v>2019</v>
      </c>
      <c r="B9" s="4">
        <v>43739</v>
      </c>
      <c r="C9" s="16">
        <v>43830</v>
      </c>
      <c r="D9" s="18" t="s">
        <v>110</v>
      </c>
      <c r="E9" s="17" t="s">
        <v>111</v>
      </c>
      <c r="F9" s="18" t="s">
        <v>223</v>
      </c>
      <c r="G9" s="18" t="s">
        <v>168</v>
      </c>
      <c r="H9" s="17" t="s">
        <v>156</v>
      </c>
      <c r="I9" s="18" t="s">
        <v>191</v>
      </c>
      <c r="J9" s="7"/>
      <c r="K9" s="10"/>
      <c r="L9" s="10"/>
      <c r="M9" s="10"/>
      <c r="N9" s="10" t="s">
        <v>309</v>
      </c>
      <c r="O9" s="10" t="s">
        <v>310</v>
      </c>
      <c r="P9" s="17" t="s">
        <v>155</v>
      </c>
      <c r="Q9" s="17" t="s">
        <v>155</v>
      </c>
      <c r="R9" s="17" t="str">
        <f t="shared" ref="R9:R14" si="0">F9</f>
        <v>DIOP-OC/RECURSOMUNICIPAL2017/040-102019</v>
      </c>
      <c r="S9" s="18" t="s">
        <v>262</v>
      </c>
      <c r="T9" s="8">
        <f t="shared" ref="T9:T39" si="1">U9/1.16</f>
        <v>774425.25862068974</v>
      </c>
      <c r="U9" s="8">
        <v>898333.3</v>
      </c>
      <c r="V9" s="18" t="s">
        <v>156</v>
      </c>
      <c r="W9" s="18" t="s">
        <v>156</v>
      </c>
      <c r="X9" s="18" t="s">
        <v>152</v>
      </c>
      <c r="Y9" s="18" t="s">
        <v>156</v>
      </c>
      <c r="Z9" s="18" t="s">
        <v>157</v>
      </c>
      <c r="AA9" s="18" t="str">
        <f t="shared" ref="AA9:AA39" si="2">I9</f>
        <v>REESTRUCTURACION DE LA PARROQUIA DE NUESTRA SRA. DE GUADALUPE EN LA LOCALIDAD DE JALPA DEL MUNICIPIO DE SAN MIGUEL DE ALLENDE, GUANAJUATO (2DA ETAPA)</v>
      </c>
      <c r="AB9" s="18" t="s">
        <v>156</v>
      </c>
      <c r="AC9" s="18" t="s">
        <v>270</v>
      </c>
      <c r="AD9" s="18" t="s">
        <v>271</v>
      </c>
      <c r="AE9" s="18" t="s">
        <v>156</v>
      </c>
      <c r="AF9" s="18" t="s">
        <v>156</v>
      </c>
      <c r="AG9" s="18" t="s">
        <v>260</v>
      </c>
      <c r="AH9" s="18" t="s">
        <v>255</v>
      </c>
      <c r="AI9" s="17" t="str">
        <f>Hidden_1_Tabla_416647!$A$2</f>
        <v>en ejecución</v>
      </c>
      <c r="AK9" s="17" t="s">
        <v>109</v>
      </c>
      <c r="AL9" s="17" t="s">
        <v>156</v>
      </c>
      <c r="AM9" s="17" t="s">
        <v>156</v>
      </c>
      <c r="AN9" s="17" t="s">
        <v>156</v>
      </c>
      <c r="AO9" s="17" t="s">
        <v>156</v>
      </c>
      <c r="AP9" s="17" t="s">
        <v>156</v>
      </c>
      <c r="AQ9" s="17" t="s">
        <v>158</v>
      </c>
      <c r="AR9" s="4">
        <v>43850</v>
      </c>
      <c r="AS9" s="4">
        <v>43850</v>
      </c>
    </row>
    <row r="10" spans="1:46" x14ac:dyDescent="0.25">
      <c r="A10" s="17">
        <v>2019</v>
      </c>
      <c r="B10" s="4">
        <v>43739</v>
      </c>
      <c r="C10" s="16">
        <v>43830</v>
      </c>
      <c r="D10" s="18" t="s">
        <v>110</v>
      </c>
      <c r="E10" s="17" t="s">
        <v>111</v>
      </c>
      <c r="F10" s="18" t="s">
        <v>224</v>
      </c>
      <c r="G10" s="18" t="s">
        <v>168</v>
      </c>
      <c r="H10" s="17" t="s">
        <v>156</v>
      </c>
      <c r="I10" s="18" t="s">
        <v>192</v>
      </c>
      <c r="J10" s="7"/>
      <c r="K10" s="18" t="s">
        <v>302</v>
      </c>
      <c r="L10" s="18" t="s">
        <v>303</v>
      </c>
      <c r="M10" s="18" t="s">
        <v>304</v>
      </c>
      <c r="N10" s="10" t="s">
        <v>301</v>
      </c>
      <c r="O10" s="18" t="s">
        <v>308</v>
      </c>
      <c r="P10" s="17" t="s">
        <v>155</v>
      </c>
      <c r="Q10" s="17" t="s">
        <v>155</v>
      </c>
      <c r="R10" s="17" t="str">
        <f t="shared" si="0"/>
        <v>DIOP-OC/RECURSOMUNICIPAL2017/041-102019</v>
      </c>
      <c r="S10" s="18" t="s">
        <v>263</v>
      </c>
      <c r="T10" s="8">
        <f t="shared" si="1"/>
        <v>1147989.0086206896</v>
      </c>
      <c r="U10" s="8">
        <v>1331667.25</v>
      </c>
      <c r="V10" s="18" t="s">
        <v>156</v>
      </c>
      <c r="W10" s="18" t="s">
        <v>156</v>
      </c>
      <c r="X10" s="18" t="s">
        <v>152</v>
      </c>
      <c r="Y10" s="18" t="s">
        <v>156</v>
      </c>
      <c r="Z10" s="18" t="s">
        <v>157</v>
      </c>
      <c r="AA10" s="18" t="str">
        <f t="shared" si="2"/>
        <v>REHABILITACION DE PLAZA DE LOS INSURGENTES, SEGUNDA ETAPA, EN AVENIDA GUADALUPE, SAN MIGUEL DEL ALLENDE, GTO</v>
      </c>
      <c r="AB10" s="18" t="s">
        <v>156</v>
      </c>
      <c r="AC10" s="18" t="s">
        <v>272</v>
      </c>
      <c r="AD10" s="18" t="s">
        <v>273</v>
      </c>
      <c r="AE10" s="18" t="s">
        <v>156</v>
      </c>
      <c r="AF10" s="18" t="s">
        <v>156</v>
      </c>
      <c r="AG10" s="18" t="s">
        <v>260</v>
      </c>
      <c r="AH10" s="18" t="s">
        <v>255</v>
      </c>
      <c r="AI10" s="17" t="str">
        <f>Hidden_1_Tabla_416647!$A$2</f>
        <v>en ejecución</v>
      </c>
      <c r="AK10" s="17" t="s">
        <v>109</v>
      </c>
      <c r="AL10" s="17" t="s">
        <v>156</v>
      </c>
      <c r="AM10" s="17" t="s">
        <v>156</v>
      </c>
      <c r="AN10" s="17" t="s">
        <v>156</v>
      </c>
      <c r="AO10" s="17" t="s">
        <v>156</v>
      </c>
      <c r="AP10" s="17" t="s">
        <v>156</v>
      </c>
      <c r="AQ10" s="17" t="s">
        <v>158</v>
      </c>
      <c r="AR10" s="4">
        <v>43850</v>
      </c>
      <c r="AS10" s="4">
        <v>43850</v>
      </c>
    </row>
    <row r="11" spans="1:46" x14ac:dyDescent="0.25">
      <c r="A11" s="17">
        <v>2019</v>
      </c>
      <c r="B11" s="4">
        <v>43739</v>
      </c>
      <c r="C11" s="16">
        <v>43830</v>
      </c>
      <c r="D11" s="18" t="s">
        <v>110</v>
      </c>
      <c r="E11" s="17" t="s">
        <v>111</v>
      </c>
      <c r="F11" s="18" t="s">
        <v>225</v>
      </c>
      <c r="G11" s="18" t="s">
        <v>168</v>
      </c>
      <c r="H11" s="17" t="s">
        <v>156</v>
      </c>
      <c r="I11" s="18" t="s">
        <v>193</v>
      </c>
      <c r="J11" s="7"/>
      <c r="K11" s="18" t="s">
        <v>302</v>
      </c>
      <c r="L11" s="18" t="s">
        <v>303</v>
      </c>
      <c r="M11" s="18" t="s">
        <v>304</v>
      </c>
      <c r="N11" s="10" t="s">
        <v>301</v>
      </c>
      <c r="O11" s="18" t="s">
        <v>308</v>
      </c>
      <c r="P11" s="17" t="s">
        <v>155</v>
      </c>
      <c r="Q11" s="17" t="s">
        <v>155</v>
      </c>
      <c r="R11" s="17" t="str">
        <f t="shared" si="0"/>
        <v>DIOP-OC/RECURSOMUNICIPAL2017/042-102019</v>
      </c>
      <c r="S11" s="18" t="s">
        <v>263</v>
      </c>
      <c r="T11" s="8">
        <f t="shared" si="1"/>
        <v>433165.06034482759</v>
      </c>
      <c r="U11" s="8">
        <v>502471.47</v>
      </c>
      <c r="V11" s="18" t="s">
        <v>156</v>
      </c>
      <c r="W11" s="18" t="s">
        <v>156</v>
      </c>
      <c r="X11" s="18" t="s">
        <v>152</v>
      </c>
      <c r="Y11" s="18" t="s">
        <v>156</v>
      </c>
      <c r="Z11" s="18" t="s">
        <v>157</v>
      </c>
      <c r="AA11" s="18" t="str">
        <f t="shared" si="2"/>
        <v>AMPLIACION DE ARROLLO DE LA CALLE PARA HABILITAR PARABUS Y RAMPAS DE ACCESO VEHICULAR EN LA PLAZA DE LOS INSURGENTES, EN AVENIDA GUADALUPE, SAN MIGUEL DEL ALLENDE, GTO</v>
      </c>
      <c r="AB11" s="18" t="s">
        <v>156</v>
      </c>
      <c r="AC11" s="18" t="s">
        <v>272</v>
      </c>
      <c r="AD11" s="18" t="s">
        <v>273</v>
      </c>
      <c r="AE11" s="18" t="s">
        <v>156</v>
      </c>
      <c r="AF11" s="18" t="s">
        <v>156</v>
      </c>
      <c r="AG11" s="18" t="s">
        <v>260</v>
      </c>
      <c r="AH11" s="18" t="s">
        <v>255</v>
      </c>
      <c r="AI11" s="17" t="str">
        <f>Hidden_1_Tabla_416647!$A$2</f>
        <v>en ejecución</v>
      </c>
      <c r="AK11" s="17" t="s">
        <v>109</v>
      </c>
      <c r="AL11" s="17" t="s">
        <v>156</v>
      </c>
      <c r="AM11" s="17" t="s">
        <v>156</v>
      </c>
      <c r="AN11" s="17" t="s">
        <v>156</v>
      </c>
      <c r="AO11" s="17" t="s">
        <v>156</v>
      </c>
      <c r="AP11" s="17" t="s">
        <v>156</v>
      </c>
      <c r="AQ11" s="17" t="s">
        <v>158</v>
      </c>
      <c r="AR11" s="4">
        <v>43850</v>
      </c>
      <c r="AS11" s="4">
        <v>43850</v>
      </c>
    </row>
    <row r="12" spans="1:46" x14ac:dyDescent="0.25">
      <c r="A12" s="17">
        <v>2019</v>
      </c>
      <c r="B12" s="4">
        <v>43739</v>
      </c>
      <c r="C12" s="16">
        <v>43830</v>
      </c>
      <c r="D12" s="18" t="s">
        <v>110</v>
      </c>
      <c r="E12" s="17" t="s">
        <v>111</v>
      </c>
      <c r="F12" s="18" t="s">
        <v>226</v>
      </c>
      <c r="G12" s="18" t="s">
        <v>168</v>
      </c>
      <c r="H12" s="17" t="s">
        <v>156</v>
      </c>
      <c r="I12" s="18" t="s">
        <v>194</v>
      </c>
      <c r="J12" s="7"/>
      <c r="K12" s="22" t="s">
        <v>331</v>
      </c>
      <c r="L12" s="22" t="s">
        <v>332</v>
      </c>
      <c r="M12" s="22" t="s">
        <v>333</v>
      </c>
      <c r="N12" s="10" t="s">
        <v>325</v>
      </c>
      <c r="O12" s="6" t="s">
        <v>328</v>
      </c>
      <c r="P12" s="17" t="s">
        <v>155</v>
      </c>
      <c r="Q12" s="17" t="s">
        <v>155</v>
      </c>
      <c r="R12" s="17" t="str">
        <f t="shared" si="0"/>
        <v>DIOP-CPSROP/RECURSOMUNICIPAL/043-102019</v>
      </c>
      <c r="S12" s="18" t="s">
        <v>263</v>
      </c>
      <c r="T12" s="8">
        <f t="shared" si="1"/>
        <v>1668638.7758620691</v>
      </c>
      <c r="U12" s="8">
        <v>1935620.98</v>
      </c>
      <c r="V12" s="18" t="s">
        <v>156</v>
      </c>
      <c r="W12" s="18" t="s">
        <v>156</v>
      </c>
      <c r="X12" s="18" t="s">
        <v>152</v>
      </c>
      <c r="Y12" s="18" t="s">
        <v>156</v>
      </c>
      <c r="Z12" s="18" t="s">
        <v>157</v>
      </c>
      <c r="AA12" s="18" t="str">
        <f t="shared" si="2"/>
        <v>ADECUACION AL PROYECTO EJECUTIVO DEL LIBRAMIENTO SUR, INCLUYE: DOS PUENTES SOBRE ARROYO LAS PILAS Y UN PASO VEHICULAR EN EL MUNICIPIO DE SAN MIGUEL DE ALLENDE, GTO</v>
      </c>
      <c r="AB12" s="18" t="s">
        <v>156</v>
      </c>
      <c r="AC12" s="18" t="s">
        <v>272</v>
      </c>
      <c r="AD12" s="18" t="s">
        <v>274</v>
      </c>
      <c r="AE12" s="18" t="s">
        <v>156</v>
      </c>
      <c r="AF12" s="18" t="s">
        <v>156</v>
      </c>
      <c r="AG12" s="18" t="s">
        <v>260</v>
      </c>
      <c r="AH12" s="18" t="s">
        <v>256</v>
      </c>
      <c r="AI12" s="17" t="str">
        <f>Hidden_1_Tabla_416647!$A$2</f>
        <v>en ejecución</v>
      </c>
      <c r="AK12" s="17" t="s">
        <v>109</v>
      </c>
      <c r="AL12" s="17" t="s">
        <v>156</v>
      </c>
      <c r="AM12" s="17" t="s">
        <v>156</v>
      </c>
      <c r="AN12" s="17" t="s">
        <v>156</v>
      </c>
      <c r="AO12" s="17" t="s">
        <v>156</v>
      </c>
      <c r="AP12" s="17" t="s">
        <v>156</v>
      </c>
      <c r="AQ12" s="17" t="s">
        <v>158</v>
      </c>
      <c r="AR12" s="4">
        <v>43850</v>
      </c>
      <c r="AS12" s="4">
        <v>43850</v>
      </c>
    </row>
    <row r="13" spans="1:46" x14ac:dyDescent="0.25">
      <c r="A13" s="17">
        <v>2019</v>
      </c>
      <c r="B13" s="4">
        <v>43739</v>
      </c>
      <c r="C13" s="16">
        <v>43830</v>
      </c>
      <c r="D13" s="18" t="s">
        <v>110</v>
      </c>
      <c r="E13" s="17" t="s">
        <v>111</v>
      </c>
      <c r="F13" s="18" t="s">
        <v>227</v>
      </c>
      <c r="G13" s="18" t="s">
        <v>168</v>
      </c>
      <c r="H13" s="17" t="s">
        <v>156</v>
      </c>
      <c r="I13" s="18" t="s">
        <v>195</v>
      </c>
      <c r="J13" s="7"/>
      <c r="K13" s="18"/>
      <c r="L13" s="18"/>
      <c r="M13" s="18"/>
      <c r="N13" s="10" t="s">
        <v>183</v>
      </c>
      <c r="O13" s="6" t="s">
        <v>188</v>
      </c>
      <c r="P13" s="17" t="s">
        <v>155</v>
      </c>
      <c r="Q13" s="17" t="s">
        <v>155</v>
      </c>
      <c r="R13" s="17" t="str">
        <f t="shared" si="0"/>
        <v>DIOP-OC/FAISM2019/044-102019</v>
      </c>
      <c r="S13" s="18" t="s">
        <v>262</v>
      </c>
      <c r="T13" s="8">
        <f t="shared" si="1"/>
        <v>1098147.8189655172</v>
      </c>
      <c r="U13" s="8">
        <v>1273851.47</v>
      </c>
      <c r="V13" s="18" t="s">
        <v>156</v>
      </c>
      <c r="W13" s="18" t="s">
        <v>156</v>
      </c>
      <c r="X13" s="18" t="s">
        <v>152</v>
      </c>
      <c r="Y13" s="18" t="s">
        <v>156</v>
      </c>
      <c r="Z13" s="18" t="s">
        <v>157</v>
      </c>
      <c r="AA13" s="18" t="str">
        <f t="shared" si="2"/>
        <v>AMPLIACION DE ELECTRIFICACION EN CALLES CAPOMO, PIPILA, FERNANDO NORIA, MIGUEL HIDALGO, BENITO JUAREZ DE LA LOCALIDAD SAN RAFAEL</v>
      </c>
      <c r="AB13" s="18" t="s">
        <v>156</v>
      </c>
      <c r="AC13" s="18" t="s">
        <v>275</v>
      </c>
      <c r="AD13" s="18" t="s">
        <v>276</v>
      </c>
      <c r="AE13" s="18" t="s">
        <v>156</v>
      </c>
      <c r="AF13" s="18" t="s">
        <v>156</v>
      </c>
      <c r="AG13" s="18" t="s">
        <v>260</v>
      </c>
      <c r="AH13" s="18" t="s">
        <v>257</v>
      </c>
      <c r="AI13" s="17" t="str">
        <f>Hidden_1_Tabla_416647!$A$2</f>
        <v>en ejecución</v>
      </c>
      <c r="AK13" s="17" t="s">
        <v>109</v>
      </c>
      <c r="AL13" s="17" t="s">
        <v>156</v>
      </c>
      <c r="AM13" s="17" t="s">
        <v>156</v>
      </c>
      <c r="AN13" s="17" t="s">
        <v>156</v>
      </c>
      <c r="AO13" s="17" t="s">
        <v>156</v>
      </c>
      <c r="AP13" s="17" t="s">
        <v>156</v>
      </c>
      <c r="AQ13" s="17" t="s">
        <v>158</v>
      </c>
      <c r="AR13" s="4">
        <v>43850</v>
      </c>
      <c r="AS13" s="4">
        <v>43850</v>
      </c>
    </row>
    <row r="14" spans="1:46" x14ac:dyDescent="0.25">
      <c r="A14" s="17">
        <v>2019</v>
      </c>
      <c r="B14" s="4">
        <v>43739</v>
      </c>
      <c r="C14" s="16">
        <v>43830</v>
      </c>
      <c r="D14" s="18" t="s">
        <v>110</v>
      </c>
      <c r="E14" s="17" t="s">
        <v>111</v>
      </c>
      <c r="F14" s="18" t="s">
        <v>228</v>
      </c>
      <c r="G14" s="18" t="s">
        <v>168</v>
      </c>
      <c r="H14" s="17" t="s">
        <v>156</v>
      </c>
      <c r="I14" s="18" t="s">
        <v>196</v>
      </c>
      <c r="J14" s="7"/>
      <c r="K14" s="18"/>
      <c r="L14" s="18"/>
      <c r="M14" s="18"/>
      <c r="N14" s="10" t="s">
        <v>321</v>
      </c>
      <c r="O14" s="6" t="s">
        <v>327</v>
      </c>
      <c r="P14" s="17" t="s">
        <v>155</v>
      </c>
      <c r="Q14" s="17" t="s">
        <v>155</v>
      </c>
      <c r="R14" s="17" t="str">
        <f t="shared" si="0"/>
        <v>DIOP-OC/FAISM2019/045-102019</v>
      </c>
      <c r="S14" s="18" t="s">
        <v>262</v>
      </c>
      <c r="T14" s="8">
        <f t="shared" si="1"/>
        <v>1172927.879310345</v>
      </c>
      <c r="U14" s="8">
        <v>1360596.34</v>
      </c>
      <c r="V14" s="18" t="s">
        <v>156</v>
      </c>
      <c r="W14" s="18" t="s">
        <v>156</v>
      </c>
      <c r="X14" s="18" t="s">
        <v>152</v>
      </c>
      <c r="Y14" s="18" t="s">
        <v>156</v>
      </c>
      <c r="Z14" s="18" t="s">
        <v>157</v>
      </c>
      <c r="AA14" s="18" t="str">
        <f t="shared" si="2"/>
        <v>AMPLIACION DE ELECTRIFICACION EN CALLE 16 DE SEPTIEMBRE Y ALLENDE EN LA LOCALIDAD PUERTO DE SOSA</v>
      </c>
      <c r="AB14" s="18" t="s">
        <v>156</v>
      </c>
      <c r="AC14" s="18" t="s">
        <v>270</v>
      </c>
      <c r="AD14" s="18" t="s">
        <v>271</v>
      </c>
      <c r="AE14" s="18" t="s">
        <v>156</v>
      </c>
      <c r="AF14" s="18" t="s">
        <v>156</v>
      </c>
      <c r="AG14" s="18" t="s">
        <v>260</v>
      </c>
      <c r="AH14" s="18" t="s">
        <v>257</v>
      </c>
      <c r="AI14" s="17" t="str">
        <f>Hidden_1_Tabla_416647!$A$2</f>
        <v>en ejecución</v>
      </c>
      <c r="AK14" s="17" t="s">
        <v>109</v>
      </c>
      <c r="AL14" s="17" t="s">
        <v>156</v>
      </c>
      <c r="AM14" s="17" t="s">
        <v>156</v>
      </c>
      <c r="AN14" s="17" t="s">
        <v>156</v>
      </c>
      <c r="AO14" s="17" t="s">
        <v>156</v>
      </c>
      <c r="AP14" s="17" t="s">
        <v>156</v>
      </c>
      <c r="AQ14" s="17" t="s">
        <v>158</v>
      </c>
      <c r="AR14" s="4">
        <v>43850</v>
      </c>
      <c r="AS14" s="4">
        <v>43850</v>
      </c>
    </row>
    <row r="15" spans="1:46" x14ac:dyDescent="0.25">
      <c r="A15" s="18">
        <v>2019</v>
      </c>
      <c r="B15" s="4">
        <v>43739</v>
      </c>
      <c r="C15" s="16">
        <v>43830</v>
      </c>
      <c r="D15" s="18" t="s">
        <v>110</v>
      </c>
      <c r="E15" s="18" t="s">
        <v>111</v>
      </c>
      <c r="F15" s="18" t="s">
        <v>229</v>
      </c>
      <c r="G15" s="18" t="s">
        <v>168</v>
      </c>
      <c r="H15" s="18" t="s">
        <v>156</v>
      </c>
      <c r="I15" s="18" t="s">
        <v>197</v>
      </c>
      <c r="J15" s="7"/>
      <c r="K15" s="23" t="s">
        <v>334</v>
      </c>
      <c r="L15" s="23" t="s">
        <v>307</v>
      </c>
      <c r="M15" s="23" t="s">
        <v>335</v>
      </c>
      <c r="N15" s="10" t="s">
        <v>322</v>
      </c>
      <c r="O15" s="6" t="s">
        <v>326</v>
      </c>
      <c r="P15" s="18" t="s">
        <v>155</v>
      </c>
      <c r="Q15" s="18" t="s">
        <v>155</v>
      </c>
      <c r="R15" s="18" t="str">
        <f t="shared" ref="R15:R39" si="3">F15</f>
        <v>DIOP-OC/FAISM2019/046-102019</v>
      </c>
      <c r="S15" s="18" t="s">
        <v>262</v>
      </c>
      <c r="T15" s="8">
        <f t="shared" si="1"/>
        <v>584978.77586206899</v>
      </c>
      <c r="U15" s="8">
        <v>678575.38</v>
      </c>
      <c r="V15" s="18" t="s">
        <v>156</v>
      </c>
      <c r="W15" s="18" t="s">
        <v>156</v>
      </c>
      <c r="X15" s="18" t="s">
        <v>152</v>
      </c>
      <c r="Y15" s="18" t="s">
        <v>156</v>
      </c>
      <c r="Z15" s="18" t="s">
        <v>157</v>
      </c>
      <c r="AA15" s="18" t="str">
        <f t="shared" si="2"/>
        <v>AMPLIACION DE ELECTRIFICACION EN CALLE DE AVENIDA SAN MIGUEL Y SAN ISIDRO EN LA LOCALIDAD LA TALEGA</v>
      </c>
      <c r="AB15" s="18" t="s">
        <v>156</v>
      </c>
      <c r="AC15" s="18" t="s">
        <v>270</v>
      </c>
      <c r="AD15" s="18" t="s">
        <v>271</v>
      </c>
      <c r="AE15" s="18" t="s">
        <v>156</v>
      </c>
      <c r="AF15" s="18" t="s">
        <v>156</v>
      </c>
      <c r="AG15" s="18" t="s">
        <v>260</v>
      </c>
      <c r="AH15" s="18" t="s">
        <v>257</v>
      </c>
      <c r="AI15" s="18" t="str">
        <f>Hidden_1_Tabla_416647!$A$2</f>
        <v>en ejecución</v>
      </c>
      <c r="AK15" s="18" t="s">
        <v>109</v>
      </c>
      <c r="AL15" s="18" t="s">
        <v>156</v>
      </c>
      <c r="AM15" s="18" t="s">
        <v>156</v>
      </c>
      <c r="AN15" s="18" t="s">
        <v>156</v>
      </c>
      <c r="AO15" s="18" t="s">
        <v>156</v>
      </c>
      <c r="AP15" s="18" t="s">
        <v>156</v>
      </c>
      <c r="AQ15" s="18" t="s">
        <v>158</v>
      </c>
      <c r="AR15" s="4">
        <v>43850</v>
      </c>
      <c r="AS15" s="4">
        <v>43850</v>
      </c>
    </row>
    <row r="16" spans="1:46" x14ac:dyDescent="0.25">
      <c r="A16" s="18">
        <v>2019</v>
      </c>
      <c r="B16" s="4">
        <v>43739</v>
      </c>
      <c r="C16" s="16">
        <v>43830</v>
      </c>
      <c r="D16" s="18" t="s">
        <v>110</v>
      </c>
      <c r="E16" s="18" t="s">
        <v>111</v>
      </c>
      <c r="F16" s="18" t="s">
        <v>230</v>
      </c>
      <c r="G16" s="18" t="s">
        <v>168</v>
      </c>
      <c r="H16" s="18" t="s">
        <v>156</v>
      </c>
      <c r="I16" s="18" t="s">
        <v>198</v>
      </c>
      <c r="J16" s="7"/>
      <c r="K16" s="18"/>
      <c r="L16" s="18"/>
      <c r="M16" s="18"/>
      <c r="N16" s="10" t="s">
        <v>183</v>
      </c>
      <c r="O16" s="6" t="s">
        <v>188</v>
      </c>
      <c r="P16" s="18" t="s">
        <v>155</v>
      </c>
      <c r="Q16" s="18" t="s">
        <v>155</v>
      </c>
      <c r="R16" s="18" t="str">
        <f t="shared" si="3"/>
        <v>DIOP-OC/FAISM2019/047-102019</v>
      </c>
      <c r="S16" s="18" t="s">
        <v>262</v>
      </c>
      <c r="T16" s="8">
        <f t="shared" si="1"/>
        <v>327221.01724137936</v>
      </c>
      <c r="U16" s="8">
        <v>379576.38</v>
      </c>
      <c r="V16" s="18" t="s">
        <v>156</v>
      </c>
      <c r="W16" s="18" t="s">
        <v>156</v>
      </c>
      <c r="X16" s="18" t="s">
        <v>152</v>
      </c>
      <c r="Y16" s="18" t="s">
        <v>156</v>
      </c>
      <c r="Z16" s="18" t="s">
        <v>157</v>
      </c>
      <c r="AA16" s="18" t="str">
        <f t="shared" si="2"/>
        <v>AMPLIACION DE ELECTRIFICACION EN CALLE DE BENITO JUAREZ E INDEPENDENCIA EN LA LOCALIDAD MONTECILLO DE NIETO</v>
      </c>
      <c r="AB16" s="18" t="s">
        <v>156</v>
      </c>
      <c r="AC16" s="18" t="s">
        <v>277</v>
      </c>
      <c r="AD16" s="18" t="s">
        <v>278</v>
      </c>
      <c r="AE16" s="18" t="s">
        <v>156</v>
      </c>
      <c r="AF16" s="18" t="s">
        <v>156</v>
      </c>
      <c r="AG16" s="18" t="s">
        <v>260</v>
      </c>
      <c r="AH16" s="18" t="s">
        <v>257</v>
      </c>
      <c r="AI16" s="18" t="str">
        <f>Hidden_1_Tabla_416647!$A$2</f>
        <v>en ejecución</v>
      </c>
      <c r="AK16" s="18" t="s">
        <v>109</v>
      </c>
      <c r="AL16" s="18" t="s">
        <v>156</v>
      </c>
      <c r="AM16" s="18" t="s">
        <v>156</v>
      </c>
      <c r="AN16" s="18" t="s">
        <v>156</v>
      </c>
      <c r="AO16" s="18" t="s">
        <v>156</v>
      </c>
      <c r="AP16" s="18" t="s">
        <v>156</v>
      </c>
      <c r="AQ16" s="18" t="s">
        <v>158</v>
      </c>
      <c r="AR16" s="4">
        <v>43850</v>
      </c>
      <c r="AS16" s="4">
        <v>43850</v>
      </c>
    </row>
    <row r="17" spans="1:45" x14ac:dyDescent="0.25">
      <c r="A17" s="18">
        <v>2019</v>
      </c>
      <c r="B17" s="4">
        <v>43739</v>
      </c>
      <c r="C17" s="16">
        <v>43830</v>
      </c>
      <c r="D17" s="18" t="s">
        <v>110</v>
      </c>
      <c r="E17" s="18" t="s">
        <v>111</v>
      </c>
      <c r="F17" s="18" t="s">
        <v>231</v>
      </c>
      <c r="G17" s="18" t="s">
        <v>168</v>
      </c>
      <c r="H17" s="18" t="s">
        <v>156</v>
      </c>
      <c r="I17" s="18" t="s">
        <v>199</v>
      </c>
      <c r="J17" s="7"/>
      <c r="K17" s="23" t="s">
        <v>334</v>
      </c>
      <c r="L17" s="23" t="s">
        <v>307</v>
      </c>
      <c r="M17" s="23" t="s">
        <v>335</v>
      </c>
      <c r="N17" s="10" t="s">
        <v>322</v>
      </c>
      <c r="O17" s="6" t="s">
        <v>326</v>
      </c>
      <c r="P17" s="18" t="s">
        <v>155</v>
      </c>
      <c r="Q17" s="18" t="s">
        <v>155</v>
      </c>
      <c r="R17" s="18" t="str">
        <f t="shared" si="3"/>
        <v>DIOP-OC/FAISM2019/048-102019</v>
      </c>
      <c r="S17" s="18" t="s">
        <v>262</v>
      </c>
      <c r="T17" s="8">
        <f t="shared" si="1"/>
        <v>1520596.6896551724</v>
      </c>
      <c r="U17" s="8">
        <v>1763892.16</v>
      </c>
      <c r="V17" s="18" t="s">
        <v>156</v>
      </c>
      <c r="W17" s="18" t="s">
        <v>156</v>
      </c>
      <c r="X17" s="18" t="s">
        <v>152</v>
      </c>
      <c r="Y17" s="18" t="s">
        <v>156</v>
      </c>
      <c r="Z17" s="18" t="s">
        <v>157</v>
      </c>
      <c r="AA17" s="18" t="str">
        <f t="shared" si="2"/>
        <v>AMPLIACION DE ELECTRIFICACION EN CALLE MORELOS, AMAPOLA Y ANCHA DE SAN ANTONIO EN SAN ANTONIO CRUCES</v>
      </c>
      <c r="AB17" s="18" t="s">
        <v>156</v>
      </c>
      <c r="AC17" s="18" t="s">
        <v>275</v>
      </c>
      <c r="AD17" s="18" t="s">
        <v>271</v>
      </c>
      <c r="AE17" s="18" t="s">
        <v>156</v>
      </c>
      <c r="AF17" s="18" t="s">
        <v>156</v>
      </c>
      <c r="AG17" s="18" t="s">
        <v>260</v>
      </c>
      <c r="AH17" s="18" t="s">
        <v>257</v>
      </c>
      <c r="AI17" s="18" t="str">
        <f>Hidden_1_Tabla_416647!$A$2</f>
        <v>en ejecución</v>
      </c>
      <c r="AK17" s="18" t="s">
        <v>109</v>
      </c>
      <c r="AL17" s="18" t="s">
        <v>156</v>
      </c>
      <c r="AM17" s="18" t="s">
        <v>156</v>
      </c>
      <c r="AN17" s="18" t="s">
        <v>156</v>
      </c>
      <c r="AO17" s="18" t="s">
        <v>156</v>
      </c>
      <c r="AP17" s="18" t="s">
        <v>156</v>
      </c>
      <c r="AQ17" s="18" t="s">
        <v>158</v>
      </c>
      <c r="AR17" s="4">
        <v>43850</v>
      </c>
      <c r="AS17" s="4">
        <v>43850</v>
      </c>
    </row>
    <row r="18" spans="1:45" x14ac:dyDescent="0.25">
      <c r="A18" s="18">
        <v>2019</v>
      </c>
      <c r="B18" s="4">
        <v>43739</v>
      </c>
      <c r="C18" s="16">
        <v>43830</v>
      </c>
      <c r="D18" s="18" t="s">
        <v>110</v>
      </c>
      <c r="E18" s="18" t="s">
        <v>111</v>
      </c>
      <c r="F18" s="18" t="s">
        <v>232</v>
      </c>
      <c r="G18" s="18" t="s">
        <v>168</v>
      </c>
      <c r="H18" s="18" t="s">
        <v>156</v>
      </c>
      <c r="I18" s="18" t="s">
        <v>200</v>
      </c>
      <c r="J18" s="7"/>
      <c r="K18" s="23" t="s">
        <v>334</v>
      </c>
      <c r="L18" s="23" t="s">
        <v>307</v>
      </c>
      <c r="M18" s="23" t="s">
        <v>335</v>
      </c>
      <c r="N18" s="10" t="s">
        <v>322</v>
      </c>
      <c r="O18" s="6" t="s">
        <v>326</v>
      </c>
      <c r="P18" s="18" t="s">
        <v>155</v>
      </c>
      <c r="Q18" s="18" t="s">
        <v>155</v>
      </c>
      <c r="R18" s="18" t="str">
        <f t="shared" si="3"/>
        <v>DIOP-OC/FAISM2019/049-102019</v>
      </c>
      <c r="S18" s="18" t="s">
        <v>262</v>
      </c>
      <c r="T18" s="8">
        <f t="shared" si="1"/>
        <v>428086.92241379316</v>
      </c>
      <c r="U18" s="8">
        <v>496580.83</v>
      </c>
      <c r="V18" s="18" t="s">
        <v>156</v>
      </c>
      <c r="W18" s="18" t="s">
        <v>156</v>
      </c>
      <c r="X18" s="18" t="s">
        <v>152</v>
      </c>
      <c r="Y18" s="18" t="s">
        <v>156</v>
      </c>
      <c r="Z18" s="18" t="s">
        <v>157</v>
      </c>
      <c r="AA18" s="18" t="str">
        <f t="shared" si="2"/>
        <v>AMPLIACION DE ELECTRIFICACION EN CALLE ALLENDE DE LA LOCALIDAD DE SAN JOSE DE VIBORILLAS</v>
      </c>
      <c r="AB18" s="18" t="s">
        <v>156</v>
      </c>
      <c r="AC18" s="18" t="s">
        <v>279</v>
      </c>
      <c r="AD18" s="18" t="s">
        <v>271</v>
      </c>
      <c r="AE18" s="18" t="s">
        <v>156</v>
      </c>
      <c r="AF18" s="18" t="s">
        <v>156</v>
      </c>
      <c r="AG18" s="18" t="s">
        <v>260</v>
      </c>
      <c r="AH18" s="18" t="s">
        <v>257</v>
      </c>
      <c r="AI18" s="18" t="str">
        <f>Hidden_1_Tabla_416647!$A$2</f>
        <v>en ejecución</v>
      </c>
      <c r="AK18" s="18" t="s">
        <v>109</v>
      </c>
      <c r="AL18" s="18" t="s">
        <v>156</v>
      </c>
      <c r="AM18" s="18" t="s">
        <v>156</v>
      </c>
      <c r="AN18" s="18" t="s">
        <v>156</v>
      </c>
      <c r="AO18" s="18" t="s">
        <v>156</v>
      </c>
      <c r="AP18" s="18" t="s">
        <v>156</v>
      </c>
      <c r="AQ18" s="18" t="s">
        <v>158</v>
      </c>
      <c r="AR18" s="4">
        <v>43850</v>
      </c>
      <c r="AS18" s="4">
        <v>43850</v>
      </c>
    </row>
    <row r="19" spans="1:45" x14ac:dyDescent="0.25">
      <c r="A19" s="18">
        <v>2019</v>
      </c>
      <c r="B19" s="4">
        <v>43739</v>
      </c>
      <c r="C19" s="16">
        <v>43830</v>
      </c>
      <c r="D19" s="18" t="s">
        <v>110</v>
      </c>
      <c r="E19" s="18" t="s">
        <v>111</v>
      </c>
      <c r="F19" s="18" t="s">
        <v>233</v>
      </c>
      <c r="G19" s="18" t="s">
        <v>168</v>
      </c>
      <c r="H19" s="18" t="s">
        <v>156</v>
      </c>
      <c r="I19" s="18" t="s">
        <v>201</v>
      </c>
      <c r="J19" s="7"/>
      <c r="K19" s="18"/>
      <c r="L19" s="18"/>
      <c r="M19" s="18"/>
      <c r="N19" s="10" t="s">
        <v>321</v>
      </c>
      <c r="O19" s="6" t="s">
        <v>327</v>
      </c>
      <c r="P19" s="18" t="s">
        <v>155</v>
      </c>
      <c r="Q19" s="18" t="s">
        <v>155</v>
      </c>
      <c r="R19" s="18" t="str">
        <f t="shared" si="3"/>
        <v>DIOP-OC/FAISM2019/050-102019</v>
      </c>
      <c r="S19" s="18" t="s">
        <v>262</v>
      </c>
      <c r="T19" s="8">
        <f t="shared" si="1"/>
        <v>743753.66379310354</v>
      </c>
      <c r="U19" s="8">
        <v>862754.25</v>
      </c>
      <c r="V19" s="18" t="s">
        <v>156</v>
      </c>
      <c r="W19" s="18" t="s">
        <v>156</v>
      </c>
      <c r="X19" s="18" t="s">
        <v>152</v>
      </c>
      <c r="Y19" s="18" t="s">
        <v>156</v>
      </c>
      <c r="Z19" s="18" t="s">
        <v>157</v>
      </c>
      <c r="AA19" s="18" t="str">
        <f t="shared" si="2"/>
        <v>AMPLIACION DE ELECTRIFICACION EN CALLE SIN NOMBRE Y ARBOLEDAS DE LA LOCALIDAD LOMA DE LA PURISIMA</v>
      </c>
      <c r="AB19" s="18" t="s">
        <v>156</v>
      </c>
      <c r="AC19" s="18" t="s">
        <v>270</v>
      </c>
      <c r="AD19" s="18" t="s">
        <v>271</v>
      </c>
      <c r="AE19" s="18" t="s">
        <v>156</v>
      </c>
      <c r="AF19" s="18" t="s">
        <v>156</v>
      </c>
      <c r="AG19" s="18" t="s">
        <v>260</v>
      </c>
      <c r="AH19" s="18" t="s">
        <v>257</v>
      </c>
      <c r="AI19" s="18" t="str">
        <f>Hidden_1_Tabla_416647!$A$2</f>
        <v>en ejecución</v>
      </c>
      <c r="AK19" s="18" t="s">
        <v>109</v>
      </c>
      <c r="AL19" s="18" t="s">
        <v>156</v>
      </c>
      <c r="AM19" s="18" t="s">
        <v>156</v>
      </c>
      <c r="AN19" s="18" t="s">
        <v>156</v>
      </c>
      <c r="AO19" s="18" t="s">
        <v>156</v>
      </c>
      <c r="AP19" s="18" t="s">
        <v>156</v>
      </c>
      <c r="AQ19" s="18" t="s">
        <v>158</v>
      </c>
      <c r="AR19" s="4">
        <v>43850</v>
      </c>
      <c r="AS19" s="4">
        <v>43850</v>
      </c>
    </row>
    <row r="20" spans="1:45" x14ac:dyDescent="0.25">
      <c r="A20" s="18">
        <v>2019</v>
      </c>
      <c r="B20" s="4">
        <v>43739</v>
      </c>
      <c r="C20" s="16">
        <v>43830</v>
      </c>
      <c r="D20" s="18" t="s">
        <v>110</v>
      </c>
      <c r="E20" s="18" t="s">
        <v>111</v>
      </c>
      <c r="F20" s="18" t="s">
        <v>234</v>
      </c>
      <c r="G20" s="18" t="s">
        <v>168</v>
      </c>
      <c r="H20" s="18" t="s">
        <v>156</v>
      </c>
      <c r="I20" s="18" t="s">
        <v>202</v>
      </c>
      <c r="K20" s="18"/>
      <c r="L20" s="18"/>
      <c r="M20" s="18"/>
      <c r="N20" s="10" t="s">
        <v>183</v>
      </c>
      <c r="O20" s="6" t="s">
        <v>188</v>
      </c>
      <c r="P20" s="18" t="s">
        <v>155</v>
      </c>
      <c r="Q20" s="18" t="s">
        <v>155</v>
      </c>
      <c r="R20" s="18" t="str">
        <f t="shared" si="3"/>
        <v>DIOP-OC/FAISM2019/051-102019</v>
      </c>
      <c r="S20" s="18" t="s">
        <v>262</v>
      </c>
      <c r="T20" s="8">
        <f t="shared" si="1"/>
        <v>500438.55172413791</v>
      </c>
      <c r="U20" s="8">
        <v>580508.72</v>
      </c>
      <c r="V20" s="18" t="s">
        <v>156</v>
      </c>
      <c r="W20" s="18" t="s">
        <v>156</v>
      </c>
      <c r="X20" s="18" t="s">
        <v>152</v>
      </c>
      <c r="Y20" s="18" t="s">
        <v>156</v>
      </c>
      <c r="Z20" s="18" t="s">
        <v>157</v>
      </c>
      <c r="AA20" s="18" t="str">
        <f t="shared" si="2"/>
        <v>AMPLIACION DE ELECTRIFICACION EN CALLES PARAISO, DEL POZO, PALOMA, Y PRIV. DEL MEZQUITE EN LA LOCALIDAD SALITRILLO</v>
      </c>
      <c r="AB20" s="18" t="s">
        <v>156</v>
      </c>
      <c r="AC20" s="18" t="s">
        <v>270</v>
      </c>
      <c r="AD20" s="18" t="s">
        <v>276</v>
      </c>
      <c r="AE20" s="18" t="s">
        <v>156</v>
      </c>
      <c r="AF20" s="18" t="s">
        <v>156</v>
      </c>
      <c r="AG20" s="18" t="s">
        <v>260</v>
      </c>
      <c r="AH20" s="18" t="s">
        <v>257</v>
      </c>
      <c r="AI20" s="18" t="str">
        <f>Hidden_1_Tabla_416647!$A$2</f>
        <v>en ejecución</v>
      </c>
      <c r="AK20" s="18" t="s">
        <v>109</v>
      </c>
      <c r="AL20" s="18" t="s">
        <v>156</v>
      </c>
      <c r="AM20" s="18" t="s">
        <v>156</v>
      </c>
      <c r="AN20" s="18" t="s">
        <v>156</v>
      </c>
      <c r="AO20" s="18" t="s">
        <v>156</v>
      </c>
      <c r="AP20" s="18" t="s">
        <v>156</v>
      </c>
      <c r="AQ20" s="18" t="s">
        <v>158</v>
      </c>
      <c r="AR20" s="4">
        <v>43850</v>
      </c>
      <c r="AS20" s="4">
        <v>43850</v>
      </c>
    </row>
    <row r="21" spans="1:45" x14ac:dyDescent="0.25">
      <c r="A21" s="18">
        <v>2019</v>
      </c>
      <c r="B21" s="4">
        <v>43739</v>
      </c>
      <c r="C21" s="16">
        <v>43830</v>
      </c>
      <c r="D21" s="18" t="s">
        <v>110</v>
      </c>
      <c r="E21" s="18" t="s">
        <v>111</v>
      </c>
      <c r="F21" s="18" t="s">
        <v>235</v>
      </c>
      <c r="G21" s="18" t="s">
        <v>168</v>
      </c>
      <c r="H21" s="18" t="s">
        <v>156</v>
      </c>
      <c r="I21" s="18" t="s">
        <v>203</v>
      </c>
      <c r="K21" s="18"/>
      <c r="L21" s="18"/>
      <c r="M21" s="18"/>
      <c r="N21" s="10" t="s">
        <v>183</v>
      </c>
      <c r="O21" s="6" t="s">
        <v>188</v>
      </c>
      <c r="P21" s="18" t="s">
        <v>155</v>
      </c>
      <c r="Q21" s="18" t="s">
        <v>155</v>
      </c>
      <c r="R21" s="18" t="str">
        <f t="shared" si="3"/>
        <v>DIOP-OC/FAISM2019/052-102019</v>
      </c>
      <c r="S21" s="18" t="s">
        <v>262</v>
      </c>
      <c r="T21" s="8">
        <f t="shared" si="1"/>
        <v>1233651.2586206896</v>
      </c>
      <c r="U21" s="8">
        <v>1431035.46</v>
      </c>
      <c r="V21" s="18" t="s">
        <v>156</v>
      </c>
      <c r="W21" s="18" t="s">
        <v>156</v>
      </c>
      <c r="X21" s="18" t="s">
        <v>152</v>
      </c>
      <c r="Y21" s="18" t="s">
        <v>156</v>
      </c>
      <c r="Z21" s="18" t="s">
        <v>157</v>
      </c>
      <c r="AA21" s="18" t="str">
        <f t="shared" si="2"/>
        <v>AMPLIACION DE ELECTRIFICACION EN CALLE MIGUEL HIDALGO, CALLE EMILIANO ZAPATA Y CAMINO A LAS CRUZ EN LA LOCALIDAD SAN ISIDRO CAPADERO</v>
      </c>
      <c r="AB21" s="18" t="s">
        <v>156</v>
      </c>
      <c r="AC21" s="18" t="s">
        <v>270</v>
      </c>
      <c r="AD21" s="18" t="s">
        <v>278</v>
      </c>
      <c r="AE21" s="18" t="s">
        <v>156</v>
      </c>
      <c r="AF21" s="18" t="s">
        <v>156</v>
      </c>
      <c r="AG21" s="18" t="s">
        <v>260</v>
      </c>
      <c r="AH21" s="18" t="s">
        <v>257</v>
      </c>
      <c r="AI21" s="18" t="str">
        <f>Hidden_1_Tabla_416647!$A$2</f>
        <v>en ejecución</v>
      </c>
      <c r="AK21" s="18" t="s">
        <v>109</v>
      </c>
      <c r="AL21" s="18" t="s">
        <v>156</v>
      </c>
      <c r="AM21" s="18" t="s">
        <v>156</v>
      </c>
      <c r="AN21" s="18" t="s">
        <v>156</v>
      </c>
      <c r="AO21" s="18" t="s">
        <v>156</v>
      </c>
      <c r="AP21" s="18" t="s">
        <v>156</v>
      </c>
      <c r="AQ21" s="18" t="s">
        <v>158</v>
      </c>
      <c r="AR21" s="4">
        <v>43850</v>
      </c>
      <c r="AS21" s="4">
        <v>43850</v>
      </c>
    </row>
    <row r="22" spans="1:45" x14ac:dyDescent="0.25">
      <c r="A22" s="18">
        <v>2019</v>
      </c>
      <c r="B22" s="4">
        <v>43739</v>
      </c>
      <c r="C22" s="16">
        <v>43830</v>
      </c>
      <c r="D22" s="18" t="s">
        <v>110</v>
      </c>
      <c r="E22" s="18" t="s">
        <v>111</v>
      </c>
      <c r="F22" s="18" t="s">
        <v>236</v>
      </c>
      <c r="G22" s="18" t="s">
        <v>168</v>
      </c>
      <c r="H22" s="18" t="s">
        <v>156</v>
      </c>
      <c r="I22" s="18" t="s">
        <v>204</v>
      </c>
      <c r="K22" s="18"/>
      <c r="L22" s="18"/>
      <c r="M22" s="18"/>
      <c r="N22" s="10" t="s">
        <v>183</v>
      </c>
      <c r="O22" s="6" t="s">
        <v>188</v>
      </c>
      <c r="P22" s="18" t="s">
        <v>155</v>
      </c>
      <c r="Q22" s="18" t="s">
        <v>155</v>
      </c>
      <c r="R22" s="18" t="str">
        <f t="shared" si="3"/>
        <v>DIOP-OC/FAISM2019/053-102019</v>
      </c>
      <c r="S22" s="18" t="s">
        <v>262</v>
      </c>
      <c r="T22" s="8">
        <f t="shared" si="1"/>
        <v>340715.81896551722</v>
      </c>
      <c r="U22" s="8">
        <v>395230.35</v>
      </c>
      <c r="V22" s="18" t="s">
        <v>156</v>
      </c>
      <c r="W22" s="18" t="s">
        <v>156</v>
      </c>
      <c r="X22" s="18" t="s">
        <v>152</v>
      </c>
      <c r="Y22" s="18" t="s">
        <v>156</v>
      </c>
      <c r="Z22" s="18" t="s">
        <v>157</v>
      </c>
      <c r="AA22" s="18" t="str">
        <f t="shared" si="2"/>
        <v>AMPLIACION DE ELECTRIFICACION EN CALLE DEL ANGEL DE LA LOCALIDAD LOS RICOS DE ABAJO</v>
      </c>
      <c r="AB22" s="18" t="s">
        <v>156</v>
      </c>
      <c r="AC22" s="18" t="s">
        <v>270</v>
      </c>
      <c r="AD22" s="18" t="s">
        <v>278</v>
      </c>
      <c r="AE22" s="18" t="s">
        <v>156</v>
      </c>
      <c r="AF22" s="18" t="s">
        <v>156</v>
      </c>
      <c r="AG22" s="18" t="s">
        <v>260</v>
      </c>
      <c r="AH22" s="18" t="s">
        <v>257</v>
      </c>
      <c r="AI22" s="18" t="str">
        <f>Hidden_1_Tabla_416647!$A$2</f>
        <v>en ejecución</v>
      </c>
      <c r="AK22" s="18" t="s">
        <v>109</v>
      </c>
      <c r="AL22" s="18" t="s">
        <v>156</v>
      </c>
      <c r="AM22" s="18" t="s">
        <v>156</v>
      </c>
      <c r="AN22" s="18" t="s">
        <v>156</v>
      </c>
      <c r="AO22" s="18" t="s">
        <v>156</v>
      </c>
      <c r="AP22" s="18" t="s">
        <v>156</v>
      </c>
      <c r="AQ22" s="18" t="s">
        <v>158</v>
      </c>
      <c r="AR22" s="4">
        <v>43850</v>
      </c>
      <c r="AS22" s="4">
        <v>43850</v>
      </c>
    </row>
    <row r="23" spans="1:45" x14ac:dyDescent="0.25">
      <c r="A23" s="18">
        <v>2019</v>
      </c>
      <c r="B23" s="4">
        <v>43739</v>
      </c>
      <c r="C23" s="16">
        <v>43830</v>
      </c>
      <c r="D23" s="18" t="s">
        <v>110</v>
      </c>
      <c r="E23" s="18" t="s">
        <v>111</v>
      </c>
      <c r="F23" s="18" t="s">
        <v>237</v>
      </c>
      <c r="G23" s="18" t="s">
        <v>168</v>
      </c>
      <c r="H23" s="18" t="s">
        <v>156</v>
      </c>
      <c r="I23" s="18" t="s">
        <v>205</v>
      </c>
      <c r="K23" s="18"/>
      <c r="L23" s="18"/>
      <c r="M23" s="18"/>
      <c r="N23" s="10" t="s">
        <v>322</v>
      </c>
      <c r="O23" s="6" t="s">
        <v>326</v>
      </c>
      <c r="P23" s="18" t="s">
        <v>155</v>
      </c>
      <c r="Q23" s="18" t="s">
        <v>155</v>
      </c>
      <c r="R23" s="18" t="str">
        <f t="shared" si="3"/>
        <v>DIOP-OC/FAISM2019/054-102019</v>
      </c>
      <c r="S23" s="18" t="s">
        <v>262</v>
      </c>
      <c r="T23" s="8">
        <f t="shared" si="1"/>
        <v>808326.83620689658</v>
      </c>
      <c r="U23" s="8">
        <v>937659.13</v>
      </c>
      <c r="V23" s="18" t="s">
        <v>156</v>
      </c>
      <c r="W23" s="18" t="s">
        <v>156</v>
      </c>
      <c r="X23" s="18" t="s">
        <v>152</v>
      </c>
      <c r="Y23" s="18" t="s">
        <v>156</v>
      </c>
      <c r="Z23" s="18" t="s">
        <v>157</v>
      </c>
      <c r="AA23" s="18" t="str">
        <f t="shared" si="2"/>
        <v>AMPLIACION DE ELECTRIFICACION EN CALLE 10 DE MAYO DE LA LOCALIDAD SOASNABAR</v>
      </c>
      <c r="AB23" s="18" t="s">
        <v>156</v>
      </c>
      <c r="AC23" s="18" t="s">
        <v>270</v>
      </c>
      <c r="AD23" s="18" t="s">
        <v>271</v>
      </c>
      <c r="AE23" s="18" t="s">
        <v>156</v>
      </c>
      <c r="AF23" s="18" t="s">
        <v>156</v>
      </c>
      <c r="AG23" s="18" t="s">
        <v>260</v>
      </c>
      <c r="AH23" s="18" t="s">
        <v>257</v>
      </c>
      <c r="AI23" s="18" t="str">
        <f>Hidden_1_Tabla_416647!$A$2</f>
        <v>en ejecución</v>
      </c>
      <c r="AK23" s="18" t="s">
        <v>109</v>
      </c>
      <c r="AL23" s="18" t="s">
        <v>156</v>
      </c>
      <c r="AM23" s="18" t="s">
        <v>156</v>
      </c>
      <c r="AN23" s="18" t="s">
        <v>156</v>
      </c>
      <c r="AO23" s="18" t="s">
        <v>156</v>
      </c>
      <c r="AP23" s="18" t="s">
        <v>156</v>
      </c>
      <c r="AQ23" s="18" t="s">
        <v>158</v>
      </c>
      <c r="AR23" s="4">
        <v>43850</v>
      </c>
      <c r="AS23" s="4">
        <v>43850</v>
      </c>
    </row>
    <row r="24" spans="1:45" x14ac:dyDescent="0.25">
      <c r="A24" s="18">
        <v>2019</v>
      </c>
      <c r="B24" s="4">
        <v>43739</v>
      </c>
      <c r="C24" s="16">
        <v>43830</v>
      </c>
      <c r="D24" s="18" t="s">
        <v>110</v>
      </c>
      <c r="E24" s="18" t="s">
        <v>111</v>
      </c>
      <c r="F24" s="18" t="s">
        <v>238</v>
      </c>
      <c r="G24" s="18" t="s">
        <v>168</v>
      </c>
      <c r="H24" s="18" t="s">
        <v>156</v>
      </c>
      <c r="I24" s="18" t="s">
        <v>206</v>
      </c>
      <c r="K24" s="18"/>
      <c r="L24" s="18"/>
      <c r="M24" s="18"/>
      <c r="N24" s="10" t="s">
        <v>321</v>
      </c>
      <c r="O24" s="6" t="s">
        <v>327</v>
      </c>
      <c r="P24" s="18" t="s">
        <v>155</v>
      </c>
      <c r="Q24" s="18" t="s">
        <v>155</v>
      </c>
      <c r="R24" s="18" t="str">
        <f t="shared" si="3"/>
        <v>DIOP-OC/FAISM2019/055-102019</v>
      </c>
      <c r="S24" s="18" t="s">
        <v>262</v>
      </c>
      <c r="T24" s="8">
        <f t="shared" si="1"/>
        <v>632943.01724137936</v>
      </c>
      <c r="U24" s="8">
        <v>734213.9</v>
      </c>
      <c r="V24" s="18" t="s">
        <v>156</v>
      </c>
      <c r="W24" s="18" t="s">
        <v>156</v>
      </c>
      <c r="X24" s="18" t="s">
        <v>152</v>
      </c>
      <c r="Y24" s="18" t="s">
        <v>156</v>
      </c>
      <c r="Z24" s="18" t="s">
        <v>157</v>
      </c>
      <c r="AA24" s="18" t="str">
        <f t="shared" si="2"/>
        <v>AMPLIACION DE ELECTRIFICACION EN CALLE IGNACIO ALDAMA Y SANTA TERESITA DE LA LOCALIDAD CAÑAJO</v>
      </c>
      <c r="AB24" s="18" t="s">
        <v>156</v>
      </c>
      <c r="AC24" s="18" t="s">
        <v>270</v>
      </c>
      <c r="AD24" s="18" t="s">
        <v>271</v>
      </c>
      <c r="AE24" s="18" t="s">
        <v>156</v>
      </c>
      <c r="AF24" s="18" t="s">
        <v>156</v>
      </c>
      <c r="AG24" s="18" t="s">
        <v>260</v>
      </c>
      <c r="AH24" s="18" t="s">
        <v>257</v>
      </c>
      <c r="AI24" s="18" t="str">
        <f>Hidden_1_Tabla_416647!$A$2</f>
        <v>en ejecución</v>
      </c>
      <c r="AK24" s="18" t="s">
        <v>109</v>
      </c>
      <c r="AL24" s="18" t="s">
        <v>156</v>
      </c>
      <c r="AM24" s="18" t="s">
        <v>156</v>
      </c>
      <c r="AN24" s="18" t="s">
        <v>156</v>
      </c>
      <c r="AO24" s="18" t="s">
        <v>156</v>
      </c>
      <c r="AP24" s="18" t="s">
        <v>156</v>
      </c>
      <c r="AQ24" s="18" t="s">
        <v>158</v>
      </c>
      <c r="AR24" s="4">
        <v>43850</v>
      </c>
      <c r="AS24" s="4">
        <v>43850</v>
      </c>
    </row>
    <row r="25" spans="1:45" x14ac:dyDescent="0.25">
      <c r="A25" s="18">
        <v>2019</v>
      </c>
      <c r="B25" s="4">
        <v>43739</v>
      </c>
      <c r="C25" s="16">
        <v>43830</v>
      </c>
      <c r="D25" s="18" t="s">
        <v>110</v>
      </c>
      <c r="E25" s="18" t="s">
        <v>111</v>
      </c>
      <c r="F25" s="18" t="s">
        <v>239</v>
      </c>
      <c r="G25" s="18" t="s">
        <v>168</v>
      </c>
      <c r="H25" s="18" t="s">
        <v>156</v>
      </c>
      <c r="I25" s="18" t="s">
        <v>207</v>
      </c>
      <c r="K25" s="23" t="s">
        <v>334</v>
      </c>
      <c r="L25" s="23" t="s">
        <v>307</v>
      </c>
      <c r="M25" s="23" t="s">
        <v>335</v>
      </c>
      <c r="N25" s="10" t="s">
        <v>322</v>
      </c>
      <c r="O25" s="6" t="s">
        <v>326</v>
      </c>
      <c r="P25" s="18" t="s">
        <v>155</v>
      </c>
      <c r="Q25" s="18" t="s">
        <v>155</v>
      </c>
      <c r="R25" s="18" t="str">
        <f t="shared" si="3"/>
        <v>DIOP-OC/FAISM2019/056-102019</v>
      </c>
      <c r="S25" s="18" t="s">
        <v>262</v>
      </c>
      <c r="T25" s="8">
        <f t="shared" si="1"/>
        <v>214000.45689655174</v>
      </c>
      <c r="U25" s="8">
        <v>248240.53</v>
      </c>
      <c r="V25" s="18" t="s">
        <v>156</v>
      </c>
      <c r="W25" s="18" t="s">
        <v>156</v>
      </c>
      <c r="X25" s="18" t="s">
        <v>152</v>
      </c>
      <c r="Y25" s="18" t="s">
        <v>156</v>
      </c>
      <c r="Z25" s="18" t="s">
        <v>157</v>
      </c>
      <c r="AA25" s="18" t="str">
        <f t="shared" si="2"/>
        <v>AMPLIACION DE ELECTRIFICACION EN CALLE BOLAÑOS DE LA LOCALIDAD DE SAN JOSE DEL LLANO</v>
      </c>
      <c r="AB25" s="18" t="s">
        <v>156</v>
      </c>
      <c r="AC25" s="18" t="s">
        <v>275</v>
      </c>
      <c r="AD25" s="18" t="s">
        <v>271</v>
      </c>
      <c r="AE25" s="18" t="s">
        <v>156</v>
      </c>
      <c r="AF25" s="18" t="s">
        <v>156</v>
      </c>
      <c r="AG25" s="18" t="s">
        <v>260</v>
      </c>
      <c r="AH25" s="18" t="s">
        <v>257</v>
      </c>
      <c r="AI25" s="18" t="str">
        <f>Hidden_1_Tabla_416647!$A$2</f>
        <v>en ejecución</v>
      </c>
      <c r="AK25" s="18" t="s">
        <v>109</v>
      </c>
      <c r="AL25" s="18" t="s">
        <v>156</v>
      </c>
      <c r="AM25" s="18" t="s">
        <v>156</v>
      </c>
      <c r="AN25" s="18" t="s">
        <v>156</v>
      </c>
      <c r="AO25" s="18" t="s">
        <v>156</v>
      </c>
      <c r="AP25" s="18" t="s">
        <v>156</v>
      </c>
      <c r="AQ25" s="18" t="s">
        <v>158</v>
      </c>
      <c r="AR25" s="4">
        <v>43850</v>
      </c>
      <c r="AS25" s="4">
        <v>43850</v>
      </c>
    </row>
    <row r="26" spans="1:45" x14ac:dyDescent="0.25">
      <c r="A26" s="18">
        <v>2019</v>
      </c>
      <c r="B26" s="4">
        <v>43739</v>
      </c>
      <c r="C26" s="16">
        <v>43830</v>
      </c>
      <c r="D26" s="18" t="s">
        <v>110</v>
      </c>
      <c r="E26" s="18" t="s">
        <v>111</v>
      </c>
      <c r="F26" s="18" t="s">
        <v>240</v>
      </c>
      <c r="G26" s="18" t="s">
        <v>168</v>
      </c>
      <c r="H26" s="18" t="s">
        <v>156</v>
      </c>
      <c r="I26" s="18" t="s">
        <v>208</v>
      </c>
      <c r="K26" s="23" t="s">
        <v>334</v>
      </c>
      <c r="L26" s="23" t="s">
        <v>307</v>
      </c>
      <c r="M26" s="23" t="s">
        <v>335</v>
      </c>
      <c r="N26" s="10" t="s">
        <v>322</v>
      </c>
      <c r="O26" s="6" t="s">
        <v>326</v>
      </c>
      <c r="P26" s="18" t="s">
        <v>155</v>
      </c>
      <c r="Q26" s="18" t="s">
        <v>155</v>
      </c>
      <c r="R26" s="18" t="str">
        <f t="shared" si="3"/>
        <v>DIOP-OC/FAISM2019/057-102019</v>
      </c>
      <c r="S26" s="18" t="s">
        <v>262</v>
      </c>
      <c r="T26" s="8">
        <f t="shared" si="1"/>
        <v>729180.87931034481</v>
      </c>
      <c r="U26" s="8">
        <v>845849.82</v>
      </c>
      <c r="V26" s="18" t="s">
        <v>156</v>
      </c>
      <c r="W26" s="18" t="s">
        <v>156</v>
      </c>
      <c r="X26" s="18" t="s">
        <v>152</v>
      </c>
      <c r="Y26" s="18" t="s">
        <v>156</v>
      </c>
      <c r="Z26" s="18" t="s">
        <v>157</v>
      </c>
      <c r="AA26" s="18" t="str">
        <f t="shared" si="2"/>
        <v>AMPLIACION DE ELECTRIFICACION EN CALLE FATIMA, SOR JUANA INES DE LA CRUZ Y AVENIDA PRINCIPAL DE LA LOCALIDAD EL CARMEN</v>
      </c>
      <c r="AB26" s="18" t="s">
        <v>156</v>
      </c>
      <c r="AC26" s="18" t="s">
        <v>270</v>
      </c>
      <c r="AD26" s="18" t="s">
        <v>271</v>
      </c>
      <c r="AE26" s="18" t="s">
        <v>156</v>
      </c>
      <c r="AF26" s="18" t="s">
        <v>156</v>
      </c>
      <c r="AG26" s="18" t="s">
        <v>260</v>
      </c>
      <c r="AH26" s="18" t="s">
        <v>257</v>
      </c>
      <c r="AI26" s="18" t="str">
        <f>Hidden_1_Tabla_416647!$A$2</f>
        <v>en ejecución</v>
      </c>
      <c r="AK26" s="18" t="s">
        <v>109</v>
      </c>
      <c r="AL26" s="18" t="s">
        <v>156</v>
      </c>
      <c r="AM26" s="18" t="s">
        <v>156</v>
      </c>
      <c r="AN26" s="18" t="s">
        <v>156</v>
      </c>
      <c r="AO26" s="18" t="s">
        <v>156</v>
      </c>
      <c r="AP26" s="18" t="s">
        <v>156</v>
      </c>
      <c r="AQ26" s="18" t="s">
        <v>158</v>
      </c>
      <c r="AR26" s="4">
        <v>43850</v>
      </c>
      <c r="AS26" s="4">
        <v>43850</v>
      </c>
    </row>
    <row r="27" spans="1:45" x14ac:dyDescent="0.25">
      <c r="A27" s="18">
        <v>2019</v>
      </c>
      <c r="B27" s="4">
        <v>43739</v>
      </c>
      <c r="C27" s="16">
        <v>43830</v>
      </c>
      <c r="D27" s="18" t="s">
        <v>110</v>
      </c>
      <c r="E27" s="18" t="s">
        <v>111</v>
      </c>
      <c r="F27" s="18" t="s">
        <v>241</v>
      </c>
      <c r="G27" s="18" t="s">
        <v>168</v>
      </c>
      <c r="H27" s="18" t="s">
        <v>156</v>
      </c>
      <c r="I27" s="18" t="s">
        <v>209</v>
      </c>
      <c r="K27" s="18"/>
      <c r="L27" s="18"/>
      <c r="M27" s="18"/>
      <c r="N27" s="10" t="s">
        <v>298</v>
      </c>
      <c r="O27" t="s">
        <v>299</v>
      </c>
      <c r="P27" s="18" t="s">
        <v>155</v>
      </c>
      <c r="Q27" s="18" t="s">
        <v>155</v>
      </c>
      <c r="R27" s="18" t="str">
        <f t="shared" si="3"/>
        <v>DIOP-OC/FAISM2019/058-102019</v>
      </c>
      <c r="S27" s="18" t="s">
        <v>264</v>
      </c>
      <c r="T27" s="8">
        <f t="shared" si="1"/>
        <v>353461.87931034487</v>
      </c>
      <c r="U27" s="8">
        <v>410015.78</v>
      </c>
      <c r="V27" s="18" t="s">
        <v>156</v>
      </c>
      <c r="W27" s="18" t="s">
        <v>156</v>
      </c>
      <c r="X27" s="18" t="s">
        <v>152</v>
      </c>
      <c r="Y27" s="18" t="s">
        <v>156</v>
      </c>
      <c r="Z27" s="18" t="s">
        <v>157</v>
      </c>
      <c r="AA27" s="18" t="str">
        <f t="shared" si="2"/>
        <v>CONSTRUCCION DE AULA PREFABRICADA EN ESCUELA PRIMARIA NUEVA SENDA</v>
      </c>
      <c r="AB27" s="18" t="s">
        <v>156</v>
      </c>
      <c r="AC27" s="18" t="s">
        <v>280</v>
      </c>
      <c r="AD27" s="18" t="s">
        <v>281</v>
      </c>
      <c r="AE27" s="18" t="s">
        <v>156</v>
      </c>
      <c r="AF27" s="18" t="s">
        <v>156</v>
      </c>
      <c r="AG27" s="18" t="s">
        <v>260</v>
      </c>
      <c r="AH27" s="18" t="s">
        <v>257</v>
      </c>
      <c r="AI27" s="18" t="str">
        <f>Hidden_1_Tabla_416647!$A$2</f>
        <v>en ejecución</v>
      </c>
      <c r="AK27" s="18" t="s">
        <v>109</v>
      </c>
      <c r="AL27" s="18" t="s">
        <v>156</v>
      </c>
      <c r="AM27" s="18" t="s">
        <v>156</v>
      </c>
      <c r="AN27" s="18" t="s">
        <v>156</v>
      </c>
      <c r="AO27" s="18" t="s">
        <v>156</v>
      </c>
      <c r="AP27" s="18" t="s">
        <v>156</v>
      </c>
      <c r="AQ27" s="18" t="s">
        <v>158</v>
      </c>
      <c r="AR27" s="4">
        <v>43850</v>
      </c>
      <c r="AS27" s="4">
        <v>43850</v>
      </c>
    </row>
    <row r="28" spans="1:45" x14ac:dyDescent="0.25">
      <c r="A28" s="18">
        <v>2019</v>
      </c>
      <c r="B28" s="4">
        <v>43739</v>
      </c>
      <c r="C28" s="16">
        <v>43830</v>
      </c>
      <c r="D28" s="18" t="s">
        <v>110</v>
      </c>
      <c r="E28" s="18" t="s">
        <v>111</v>
      </c>
      <c r="F28" s="18" t="s">
        <v>242</v>
      </c>
      <c r="G28" s="18" t="s">
        <v>168</v>
      </c>
      <c r="H28" s="18" t="s">
        <v>156</v>
      </c>
      <c r="I28" s="18" t="s">
        <v>210</v>
      </c>
      <c r="K28" s="18"/>
      <c r="L28" s="18"/>
      <c r="M28" s="18"/>
      <c r="N28" s="10" t="s">
        <v>323</v>
      </c>
      <c r="P28" s="18" t="s">
        <v>155</v>
      </c>
      <c r="Q28" s="18" t="s">
        <v>155</v>
      </c>
      <c r="R28" s="18" t="str">
        <f t="shared" si="3"/>
        <v>DIOP-OC/RECURSOMUNICIPAL2018/059-102019</v>
      </c>
      <c r="S28" s="18" t="s">
        <v>263</v>
      </c>
      <c r="T28" s="8">
        <f t="shared" si="1"/>
        <v>275629.43103448278</v>
      </c>
      <c r="U28" s="8">
        <v>319730.14</v>
      </c>
      <c r="V28" s="18" t="s">
        <v>156</v>
      </c>
      <c r="W28" s="18" t="s">
        <v>156</v>
      </c>
      <c r="X28" s="18" t="s">
        <v>152</v>
      </c>
      <c r="Y28" s="18" t="s">
        <v>156</v>
      </c>
      <c r="Z28" s="18" t="s">
        <v>157</v>
      </c>
      <c r="AA28" s="18" t="str">
        <f t="shared" si="2"/>
        <v>TRABAJOS MENORES EN CENTRO CULTURAL JUAN TORRES LANDA</v>
      </c>
      <c r="AB28" s="18" t="s">
        <v>156</v>
      </c>
      <c r="AC28" s="18" t="s">
        <v>282</v>
      </c>
      <c r="AD28" s="18" t="s">
        <v>283</v>
      </c>
      <c r="AE28" s="18" t="s">
        <v>156</v>
      </c>
      <c r="AF28" s="18" t="s">
        <v>156</v>
      </c>
      <c r="AG28" s="18" t="s">
        <v>260</v>
      </c>
      <c r="AH28" s="18" t="s">
        <v>254</v>
      </c>
      <c r="AI28" s="18" t="str">
        <f>Hidden_1_Tabla_416647!$A$2</f>
        <v>en ejecución</v>
      </c>
      <c r="AK28" s="18" t="s">
        <v>109</v>
      </c>
      <c r="AL28" s="18" t="s">
        <v>156</v>
      </c>
      <c r="AM28" s="18" t="s">
        <v>156</v>
      </c>
      <c r="AN28" s="18" t="s">
        <v>156</v>
      </c>
      <c r="AO28" s="18" t="s">
        <v>156</v>
      </c>
      <c r="AP28" s="18" t="s">
        <v>156</v>
      </c>
      <c r="AQ28" s="18" t="s">
        <v>158</v>
      </c>
      <c r="AR28" s="4">
        <v>43850</v>
      </c>
      <c r="AS28" s="4">
        <v>43850</v>
      </c>
    </row>
    <row r="29" spans="1:45" x14ac:dyDescent="0.25">
      <c r="A29" s="18">
        <v>2019</v>
      </c>
      <c r="B29" s="4">
        <v>43739</v>
      </c>
      <c r="C29" s="16">
        <v>43830</v>
      </c>
      <c r="D29" s="18" t="s">
        <v>110</v>
      </c>
      <c r="E29" s="18" t="s">
        <v>111</v>
      </c>
      <c r="F29" s="18" t="s">
        <v>243</v>
      </c>
      <c r="G29" s="18" t="s">
        <v>168</v>
      </c>
      <c r="H29" s="18" t="s">
        <v>156</v>
      </c>
      <c r="I29" s="18" t="s">
        <v>211</v>
      </c>
      <c r="K29" s="23" t="s">
        <v>336</v>
      </c>
      <c r="L29" s="23" t="s">
        <v>337</v>
      </c>
      <c r="M29" s="23" t="s">
        <v>338</v>
      </c>
      <c r="N29" s="10" t="s">
        <v>324</v>
      </c>
      <c r="O29" s="6" t="s">
        <v>330</v>
      </c>
      <c r="P29" s="18" t="s">
        <v>155</v>
      </c>
      <c r="Q29" s="18" t="s">
        <v>155</v>
      </c>
      <c r="R29" s="18" t="str">
        <f t="shared" si="3"/>
        <v>DIOP-OC/RECURSOMUNICIPAL2018/060-102019</v>
      </c>
      <c r="S29" s="18" t="s">
        <v>262</v>
      </c>
      <c r="T29" s="8">
        <f t="shared" si="1"/>
        <v>607094.31034482759</v>
      </c>
      <c r="U29" s="8">
        <v>704229.4</v>
      </c>
      <c r="V29" s="18" t="s">
        <v>156</v>
      </c>
      <c r="W29" s="18" t="s">
        <v>156</v>
      </c>
      <c r="X29" s="18" t="s">
        <v>152</v>
      </c>
      <c r="Y29" s="18" t="s">
        <v>156</v>
      </c>
      <c r="Z29" s="18" t="s">
        <v>157</v>
      </c>
      <c r="AA29" s="18" t="str">
        <f t="shared" si="2"/>
        <v>CABLEADO SUBTERRANEO 6TA. ETAPA EN SAN MIGUEL DE ALLENDE, GTO. SOBRE LA CALLE DE LA SIERRA, DE LA GARZA, MONTES DE OCA, DE LA GARITA, CORREO (TRAMO ENTRE CALLE SALIDA REAL A QUERETARO Y CALLE DE BARRANCA).</v>
      </c>
      <c r="AB29" s="18" t="s">
        <v>156</v>
      </c>
      <c r="AC29" s="18" t="s">
        <v>268</v>
      </c>
      <c r="AD29" s="18" t="s">
        <v>284</v>
      </c>
      <c r="AE29" s="18" t="s">
        <v>156</v>
      </c>
      <c r="AF29" s="18" t="s">
        <v>156</v>
      </c>
      <c r="AG29" s="18" t="s">
        <v>260</v>
      </c>
      <c r="AH29" s="18" t="s">
        <v>254</v>
      </c>
      <c r="AI29" s="18" t="str">
        <f>Hidden_1_Tabla_416647!$A$2</f>
        <v>en ejecución</v>
      </c>
      <c r="AK29" s="18" t="s">
        <v>109</v>
      </c>
      <c r="AL29" s="18" t="s">
        <v>156</v>
      </c>
      <c r="AM29" s="18" t="s">
        <v>156</v>
      </c>
      <c r="AN29" s="18" t="s">
        <v>156</v>
      </c>
      <c r="AO29" s="18" t="s">
        <v>156</v>
      </c>
      <c r="AP29" s="18" t="s">
        <v>156</v>
      </c>
      <c r="AQ29" s="18" t="s">
        <v>158</v>
      </c>
      <c r="AR29" s="4">
        <v>43850</v>
      </c>
      <c r="AS29" s="4">
        <v>43850</v>
      </c>
    </row>
    <row r="30" spans="1:45" x14ac:dyDescent="0.25">
      <c r="A30" s="18">
        <v>2019</v>
      </c>
      <c r="B30" s="4">
        <v>43739</v>
      </c>
      <c r="C30" s="16">
        <v>43830</v>
      </c>
      <c r="D30" s="18" t="s">
        <v>110</v>
      </c>
      <c r="E30" s="18" t="s">
        <v>111</v>
      </c>
      <c r="F30" s="18" t="s">
        <v>244</v>
      </c>
      <c r="G30" s="21" t="s">
        <v>295</v>
      </c>
      <c r="H30" s="18" t="s">
        <v>156</v>
      </c>
      <c r="I30" s="18" t="s">
        <v>212</v>
      </c>
      <c r="K30" s="18"/>
      <c r="L30" s="18"/>
      <c r="M30" s="18"/>
      <c r="N30" s="10" t="s">
        <v>296</v>
      </c>
      <c r="O30" s="18" t="s">
        <v>297</v>
      </c>
      <c r="P30" s="18" t="s">
        <v>155</v>
      </c>
      <c r="Q30" s="18" t="s">
        <v>155</v>
      </c>
      <c r="R30" s="18" t="str">
        <f t="shared" si="3"/>
        <v>DIOP-OC/RECURSOMUNICIPAL/061-102019</v>
      </c>
      <c r="S30" s="18" t="s">
        <v>265</v>
      </c>
      <c r="T30" s="8">
        <f t="shared" si="1"/>
        <v>10255509.491379311</v>
      </c>
      <c r="U30" s="8">
        <v>11896391.01</v>
      </c>
      <c r="V30" s="18" t="s">
        <v>156</v>
      </c>
      <c r="W30" s="18" t="s">
        <v>156</v>
      </c>
      <c r="X30" s="18" t="s">
        <v>152</v>
      </c>
      <c r="Y30" s="18" t="s">
        <v>156</v>
      </c>
      <c r="Z30" s="18" t="s">
        <v>157</v>
      </c>
      <c r="AA30" s="18" t="str">
        <f t="shared" si="2"/>
        <v>CONSTRUCCION DE PARQUE EN EL BARRIO DEL OBRAJE DE SAN MIGUEL DE ALLENDE, GTO. (3RA ETAPA)</v>
      </c>
      <c r="AB30" s="18" t="s">
        <v>156</v>
      </c>
      <c r="AC30" s="18" t="s">
        <v>285</v>
      </c>
      <c r="AD30" s="18" t="s">
        <v>286</v>
      </c>
      <c r="AE30" s="18" t="s">
        <v>156</v>
      </c>
      <c r="AF30" s="18" t="s">
        <v>156</v>
      </c>
      <c r="AG30" s="18" t="s">
        <v>260</v>
      </c>
      <c r="AH30" s="18" t="s">
        <v>255</v>
      </c>
      <c r="AI30" s="18" t="str">
        <f>Hidden_1_Tabla_416647!$A$2</f>
        <v>en ejecución</v>
      </c>
      <c r="AK30" s="18" t="s">
        <v>109</v>
      </c>
      <c r="AL30" s="18" t="s">
        <v>156</v>
      </c>
      <c r="AM30" s="18" t="s">
        <v>156</v>
      </c>
      <c r="AN30" s="18" t="s">
        <v>156</v>
      </c>
      <c r="AO30" s="18" t="s">
        <v>156</v>
      </c>
      <c r="AP30" s="18" t="s">
        <v>156</v>
      </c>
      <c r="AQ30" s="18" t="s">
        <v>158</v>
      </c>
      <c r="AR30" s="4">
        <v>43850</v>
      </c>
      <c r="AS30" s="4">
        <v>43850</v>
      </c>
    </row>
    <row r="31" spans="1:45" x14ac:dyDescent="0.25">
      <c r="A31" s="18">
        <v>2019</v>
      </c>
      <c r="B31" s="4">
        <v>43739</v>
      </c>
      <c r="C31" s="16">
        <v>43830</v>
      </c>
      <c r="D31" s="18" t="s">
        <v>110</v>
      </c>
      <c r="E31" s="18" t="s">
        <v>111</v>
      </c>
      <c r="F31" s="18" t="s">
        <v>245</v>
      </c>
      <c r="G31" s="18" t="s">
        <v>168</v>
      </c>
      <c r="H31" s="18" t="s">
        <v>156</v>
      </c>
      <c r="I31" s="18" t="s">
        <v>213</v>
      </c>
      <c r="K31" s="18"/>
      <c r="L31" s="18"/>
      <c r="M31" s="18"/>
      <c r="N31" t="s">
        <v>311</v>
      </c>
      <c r="O31" t="s">
        <v>312</v>
      </c>
      <c r="P31" s="18" t="s">
        <v>155</v>
      </c>
      <c r="Q31" s="18" t="s">
        <v>155</v>
      </c>
      <c r="R31" s="18" t="str">
        <f t="shared" si="3"/>
        <v>DIOP-OC/DIF/062-102019</v>
      </c>
      <c r="S31" s="18" t="s">
        <v>261</v>
      </c>
      <c r="T31" s="8">
        <f t="shared" si="1"/>
        <v>2247646.3275862071</v>
      </c>
      <c r="U31" s="8">
        <v>2607269.7400000002</v>
      </c>
      <c r="V31" s="18" t="s">
        <v>156</v>
      </c>
      <c r="W31" s="18" t="s">
        <v>156</v>
      </c>
      <c r="X31" s="18" t="s">
        <v>152</v>
      </c>
      <c r="Y31" s="18" t="s">
        <v>156</v>
      </c>
      <c r="Z31" s="18" t="s">
        <v>157</v>
      </c>
      <c r="AA31" s="18" t="str">
        <f t="shared" si="2"/>
        <v>CONSTRUCCION DE ALMACEN PARA EL DIF DE SAN MIGUEL DE ALLENDE, GTO</v>
      </c>
      <c r="AB31" s="18" t="s">
        <v>156</v>
      </c>
      <c r="AC31" s="18" t="s">
        <v>287</v>
      </c>
      <c r="AD31" s="18" t="s">
        <v>288</v>
      </c>
      <c r="AE31" s="18" t="s">
        <v>156</v>
      </c>
      <c r="AF31" s="18" t="s">
        <v>156</v>
      </c>
      <c r="AG31" s="18" t="s">
        <v>258</v>
      </c>
      <c r="AH31" s="18" t="s">
        <v>258</v>
      </c>
      <c r="AI31" s="18" t="str">
        <f>Hidden_1_Tabla_416647!$A$2</f>
        <v>en ejecución</v>
      </c>
      <c r="AK31" s="18" t="s">
        <v>109</v>
      </c>
      <c r="AL31" s="18" t="s">
        <v>156</v>
      </c>
      <c r="AM31" s="18" t="s">
        <v>156</v>
      </c>
      <c r="AN31" s="18" t="s">
        <v>156</v>
      </c>
      <c r="AO31" s="18" t="s">
        <v>156</v>
      </c>
      <c r="AP31" s="18" t="s">
        <v>156</v>
      </c>
      <c r="AQ31" s="18" t="s">
        <v>158</v>
      </c>
      <c r="AR31" s="4">
        <v>43850</v>
      </c>
      <c r="AS31" s="4">
        <v>43850</v>
      </c>
    </row>
    <row r="32" spans="1:45" x14ac:dyDescent="0.25">
      <c r="A32" s="18">
        <v>2019</v>
      </c>
      <c r="B32" s="4">
        <v>43739</v>
      </c>
      <c r="C32" s="16">
        <v>43830</v>
      </c>
      <c r="D32" s="18" t="s">
        <v>110</v>
      </c>
      <c r="E32" s="18" t="s">
        <v>111</v>
      </c>
      <c r="F32" s="18" t="s">
        <v>246</v>
      </c>
      <c r="G32" s="18" t="s">
        <v>168</v>
      </c>
      <c r="H32" s="18" t="s">
        <v>156</v>
      </c>
      <c r="I32" s="18" t="s">
        <v>214</v>
      </c>
      <c r="K32" s="18"/>
      <c r="L32" s="18"/>
      <c r="M32" s="18"/>
      <c r="N32" s="10" t="s">
        <v>183</v>
      </c>
      <c r="O32" s="6" t="s">
        <v>188</v>
      </c>
      <c r="P32" s="18" t="s">
        <v>155</v>
      </c>
      <c r="Q32" s="18" t="s">
        <v>155</v>
      </c>
      <c r="R32" s="18" t="str">
        <f t="shared" si="3"/>
        <v>DIOP-OC/FAISM2019/062A-102019</v>
      </c>
      <c r="S32" s="18" t="s">
        <v>262</v>
      </c>
      <c r="T32" s="8">
        <f t="shared" si="1"/>
        <v>652420.47413793113</v>
      </c>
      <c r="U32" s="8">
        <v>756807.75</v>
      </c>
      <c r="V32" s="18" t="s">
        <v>156</v>
      </c>
      <c r="W32" s="18" t="s">
        <v>156</v>
      </c>
      <c r="X32" s="18" t="s">
        <v>152</v>
      </c>
      <c r="Y32" s="18" t="s">
        <v>156</v>
      </c>
      <c r="Z32" s="18" t="s">
        <v>157</v>
      </c>
      <c r="AA32" s="18" t="str">
        <f t="shared" si="2"/>
        <v>AMPLIACION DE RED DE DISTRIBUCION ELECTRICA EN CALLE CENTRAL ORIENTE, CALLE MIGUEL HIDALGO, CALLE SIN NOMBRE Y PRIV. JUAREZ EN LA LOCALIDAD SANTAS MARIAS</v>
      </c>
      <c r="AB32" s="18" t="s">
        <v>156</v>
      </c>
      <c r="AC32" s="18" t="s">
        <v>289</v>
      </c>
      <c r="AD32" s="18" t="s">
        <v>290</v>
      </c>
      <c r="AE32" s="18" t="s">
        <v>156</v>
      </c>
      <c r="AF32" s="18" t="s">
        <v>156</v>
      </c>
      <c r="AG32" s="18" t="s">
        <v>260</v>
      </c>
      <c r="AH32" s="18" t="s">
        <v>257</v>
      </c>
      <c r="AI32" s="18" t="str">
        <f>Hidden_1_Tabla_416647!$A$2</f>
        <v>en ejecución</v>
      </c>
      <c r="AK32" s="18" t="s">
        <v>109</v>
      </c>
      <c r="AL32" s="18" t="s">
        <v>156</v>
      </c>
      <c r="AM32" s="18" t="s">
        <v>156</v>
      </c>
      <c r="AN32" s="18" t="s">
        <v>156</v>
      </c>
      <c r="AO32" s="18" t="s">
        <v>156</v>
      </c>
      <c r="AP32" s="18" t="s">
        <v>156</v>
      </c>
      <c r="AQ32" s="18" t="s">
        <v>158</v>
      </c>
      <c r="AR32" s="4">
        <v>43850</v>
      </c>
      <c r="AS32" s="4">
        <v>43850</v>
      </c>
    </row>
    <row r="33" spans="1:46" x14ac:dyDescent="0.25">
      <c r="A33" s="18">
        <v>2019</v>
      </c>
      <c r="B33" s="4">
        <v>43739</v>
      </c>
      <c r="C33" s="16">
        <v>43830</v>
      </c>
      <c r="D33" s="18" t="s">
        <v>110</v>
      </c>
      <c r="E33" s="18" t="s">
        <v>111</v>
      </c>
      <c r="F33" s="18" t="s">
        <v>247</v>
      </c>
      <c r="G33" s="18" t="s">
        <v>168</v>
      </c>
      <c r="H33" s="18" t="s">
        <v>156</v>
      </c>
      <c r="I33" s="18" t="s">
        <v>215</v>
      </c>
      <c r="K33" s="18" t="s">
        <v>305</v>
      </c>
      <c r="L33" s="18" t="s">
        <v>306</v>
      </c>
      <c r="M33" s="18" t="s">
        <v>307</v>
      </c>
      <c r="N33" t="s">
        <v>300</v>
      </c>
      <c r="O33" t="s">
        <v>313</v>
      </c>
      <c r="P33" s="18" t="s">
        <v>155</v>
      </c>
      <c r="Q33" s="18" t="s">
        <v>155</v>
      </c>
      <c r="R33" s="18" t="str">
        <f t="shared" si="3"/>
        <v>DIOP-OC/SEDESHU/GTO/PEMC/FAISM2019/066-102019</v>
      </c>
      <c r="S33" s="18" t="s">
        <v>266</v>
      </c>
      <c r="T33" s="8">
        <f t="shared" si="1"/>
        <v>1197732.7672413795</v>
      </c>
      <c r="U33" s="8">
        <v>1389370.01</v>
      </c>
      <c r="V33" s="18" t="s">
        <v>156</v>
      </c>
      <c r="W33" s="18" t="s">
        <v>156</v>
      </c>
      <c r="X33" s="18" t="s">
        <v>152</v>
      </c>
      <c r="Y33" s="18" t="s">
        <v>156</v>
      </c>
      <c r="Z33" s="18" t="s">
        <v>157</v>
      </c>
      <c r="AA33" s="18" t="str">
        <f t="shared" si="2"/>
        <v>REHABILITACION EN ADOQUIN TIPO SAN LUIS DE LA CALLE JUAN ALDAMA EN LA COLONIA SAN RAFAEL</v>
      </c>
      <c r="AB33" s="18" t="s">
        <v>156</v>
      </c>
      <c r="AC33" s="18" t="s">
        <v>291</v>
      </c>
      <c r="AD33" s="18" t="s">
        <v>292</v>
      </c>
      <c r="AE33" s="18" t="s">
        <v>156</v>
      </c>
      <c r="AF33" s="18" t="s">
        <v>156</v>
      </c>
      <c r="AG33" s="18" t="s">
        <v>260</v>
      </c>
      <c r="AH33" s="18" t="s">
        <v>257</v>
      </c>
      <c r="AI33" s="18" t="str">
        <f>Hidden_1_Tabla_416647!$A$2</f>
        <v>en ejecución</v>
      </c>
      <c r="AK33" s="18" t="s">
        <v>109</v>
      </c>
      <c r="AL33" s="18" t="s">
        <v>156</v>
      </c>
      <c r="AM33" s="18" t="s">
        <v>156</v>
      </c>
      <c r="AN33" s="18" t="s">
        <v>156</v>
      </c>
      <c r="AO33" s="18" t="s">
        <v>156</v>
      </c>
      <c r="AP33" s="18" t="s">
        <v>156</v>
      </c>
      <c r="AQ33" s="18" t="s">
        <v>158</v>
      </c>
      <c r="AR33" s="4">
        <v>43850</v>
      </c>
      <c r="AS33" s="4">
        <v>43850</v>
      </c>
    </row>
    <row r="34" spans="1:46" x14ac:dyDescent="0.25">
      <c r="A34" s="18">
        <v>2019</v>
      </c>
      <c r="B34" s="4">
        <v>43739</v>
      </c>
      <c r="C34" s="16">
        <v>43830</v>
      </c>
      <c r="D34" s="18" t="s">
        <v>110</v>
      </c>
      <c r="E34" s="18" t="s">
        <v>111</v>
      </c>
      <c r="F34" s="18" t="s">
        <v>248</v>
      </c>
      <c r="G34" s="18" t="s">
        <v>168</v>
      </c>
      <c r="H34" s="18" t="s">
        <v>156</v>
      </c>
      <c r="I34" s="18" t="s">
        <v>216</v>
      </c>
      <c r="K34" s="18" t="s">
        <v>305</v>
      </c>
      <c r="L34" s="18" t="s">
        <v>306</v>
      </c>
      <c r="M34" s="18" t="s">
        <v>307</v>
      </c>
      <c r="N34" s="18" t="s">
        <v>300</v>
      </c>
      <c r="O34" s="18" t="s">
        <v>313</v>
      </c>
      <c r="P34" s="18" t="s">
        <v>155</v>
      </c>
      <c r="Q34" s="18" t="s">
        <v>155</v>
      </c>
      <c r="R34" s="18" t="str">
        <f t="shared" si="3"/>
        <v>DIOP-OC/SEDESHU/GTO/PEMC/FAISM2019/067-102019</v>
      </c>
      <c r="S34" s="18" t="s">
        <v>266</v>
      </c>
      <c r="T34" s="8">
        <f t="shared" si="1"/>
        <v>865006.79310344835</v>
      </c>
      <c r="U34" s="8">
        <v>1003407.88</v>
      </c>
      <c r="V34" s="18" t="s">
        <v>156</v>
      </c>
      <c r="W34" s="18" t="s">
        <v>156</v>
      </c>
      <c r="X34" s="18" t="s">
        <v>152</v>
      </c>
      <c r="Y34" s="18" t="s">
        <v>156</v>
      </c>
      <c r="Z34" s="18" t="s">
        <v>157</v>
      </c>
      <c r="AA34" s="18" t="str">
        <f t="shared" si="2"/>
        <v>REHABILITACION EN ADOQUIN TIPO SAN LUIS DE LA CALLE FRANCISCO YAÑEZ EN LA COLONIA SAN RAFAEL</v>
      </c>
      <c r="AB34" s="18" t="s">
        <v>156</v>
      </c>
      <c r="AC34" s="18" t="s">
        <v>291</v>
      </c>
      <c r="AD34" s="18" t="s">
        <v>278</v>
      </c>
      <c r="AE34" s="18" t="s">
        <v>156</v>
      </c>
      <c r="AF34" s="18" t="s">
        <v>156</v>
      </c>
      <c r="AG34" s="18" t="s">
        <v>260</v>
      </c>
      <c r="AH34" s="18" t="s">
        <v>257</v>
      </c>
      <c r="AI34" s="18" t="str">
        <f>Hidden_1_Tabla_416647!$A$2</f>
        <v>en ejecución</v>
      </c>
      <c r="AK34" s="18" t="s">
        <v>109</v>
      </c>
      <c r="AL34" s="18" t="s">
        <v>156</v>
      </c>
      <c r="AM34" s="18" t="s">
        <v>156</v>
      </c>
      <c r="AN34" s="18" t="s">
        <v>156</v>
      </c>
      <c r="AO34" s="18" t="s">
        <v>156</v>
      </c>
      <c r="AP34" s="18" t="s">
        <v>156</v>
      </c>
      <c r="AQ34" s="18" t="s">
        <v>158</v>
      </c>
      <c r="AR34" s="4">
        <v>43850</v>
      </c>
      <c r="AS34" s="4">
        <v>43850</v>
      </c>
    </row>
    <row r="35" spans="1:46" x14ac:dyDescent="0.25">
      <c r="A35" s="18">
        <v>2019</v>
      </c>
      <c r="B35" s="4">
        <v>43739</v>
      </c>
      <c r="C35" s="16">
        <v>43830</v>
      </c>
      <c r="D35" s="18" t="s">
        <v>110</v>
      </c>
      <c r="E35" s="18" t="s">
        <v>111</v>
      </c>
      <c r="F35" s="18" t="s">
        <v>249</v>
      </c>
      <c r="G35" s="18" t="s">
        <v>168</v>
      </c>
      <c r="H35" s="18" t="s">
        <v>156</v>
      </c>
      <c r="I35" s="18" t="s">
        <v>217</v>
      </c>
      <c r="K35" s="18"/>
      <c r="L35" s="18"/>
      <c r="M35" s="18"/>
      <c r="N35" t="s">
        <v>314</v>
      </c>
      <c r="O35" t="s">
        <v>315</v>
      </c>
      <c r="P35" s="18" t="s">
        <v>155</v>
      </c>
      <c r="Q35" s="18" t="s">
        <v>155</v>
      </c>
      <c r="R35" s="18" t="str">
        <f t="shared" si="3"/>
        <v>DIOP-OC/SEDESHU/GTO/PEMC/FAISM2019/068-102019</v>
      </c>
      <c r="S35" s="18" t="s">
        <v>266</v>
      </c>
      <c r="T35" s="8">
        <f t="shared" si="1"/>
        <v>1369815.75</v>
      </c>
      <c r="U35" s="8">
        <v>1588986.27</v>
      </c>
      <c r="V35" s="18" t="s">
        <v>156</v>
      </c>
      <c r="W35" s="18" t="s">
        <v>156</v>
      </c>
      <c r="X35" s="18" t="s">
        <v>152</v>
      </c>
      <c r="Y35" s="18" t="s">
        <v>156</v>
      </c>
      <c r="Z35" s="18" t="s">
        <v>157</v>
      </c>
      <c r="AA35" s="18" t="str">
        <f t="shared" si="2"/>
        <v>CONSTRUCCION DE CONCRETO ESTAMPADO DE CALLE ORQUIDEAS EN LA COLONIA LINDA VISTA</v>
      </c>
      <c r="AB35" s="18" t="s">
        <v>156</v>
      </c>
      <c r="AC35" s="18" t="s">
        <v>293</v>
      </c>
      <c r="AD35" s="18" t="s">
        <v>278</v>
      </c>
      <c r="AE35" s="18" t="s">
        <v>156</v>
      </c>
      <c r="AF35" s="18" t="s">
        <v>156</v>
      </c>
      <c r="AG35" s="18" t="s">
        <v>260</v>
      </c>
      <c r="AH35" s="18" t="s">
        <v>257</v>
      </c>
      <c r="AI35" s="18" t="str">
        <f>Hidden_1_Tabla_416647!$A$2</f>
        <v>en ejecución</v>
      </c>
      <c r="AK35" s="18" t="s">
        <v>109</v>
      </c>
      <c r="AL35" s="18" t="s">
        <v>156</v>
      </c>
      <c r="AM35" s="18" t="s">
        <v>156</v>
      </c>
      <c r="AN35" s="18" t="s">
        <v>156</v>
      </c>
      <c r="AO35" s="18" t="s">
        <v>156</v>
      </c>
      <c r="AP35" s="18" t="s">
        <v>156</v>
      </c>
      <c r="AQ35" s="18" t="s">
        <v>158</v>
      </c>
      <c r="AR35" s="4">
        <v>43850</v>
      </c>
      <c r="AS35" s="4">
        <v>43850</v>
      </c>
    </row>
    <row r="36" spans="1:46" x14ac:dyDescent="0.25">
      <c r="A36" s="18">
        <v>2019</v>
      </c>
      <c r="B36" s="4">
        <v>43739</v>
      </c>
      <c r="C36" s="16">
        <v>43830</v>
      </c>
      <c r="D36" s="18" t="s">
        <v>110</v>
      </c>
      <c r="E36" s="18" t="s">
        <v>111</v>
      </c>
      <c r="F36" s="18" t="s">
        <v>250</v>
      </c>
      <c r="G36" s="18" t="s">
        <v>168</v>
      </c>
      <c r="H36" s="18" t="s">
        <v>156</v>
      </c>
      <c r="I36" s="18" t="s">
        <v>218</v>
      </c>
      <c r="K36" s="18" t="s">
        <v>302</v>
      </c>
      <c r="L36" s="18" t="s">
        <v>303</v>
      </c>
      <c r="M36" s="18" t="s">
        <v>304</v>
      </c>
      <c r="N36" t="s">
        <v>301</v>
      </c>
      <c r="O36" t="s">
        <v>308</v>
      </c>
      <c r="P36" s="18" t="s">
        <v>155</v>
      </c>
      <c r="Q36" s="18" t="s">
        <v>155</v>
      </c>
      <c r="R36" s="18" t="str">
        <f t="shared" si="3"/>
        <v>DIOP-OC/FAISM2019/069-102019</v>
      </c>
      <c r="S36" s="18" t="s">
        <v>266</v>
      </c>
      <c r="T36" s="8">
        <f t="shared" si="1"/>
        <v>551986.37068965519</v>
      </c>
      <c r="U36" s="8">
        <v>640304.18999999994</v>
      </c>
      <c r="V36" s="18" t="s">
        <v>156</v>
      </c>
      <c r="W36" s="18" t="s">
        <v>156</v>
      </c>
      <c r="X36" s="18" t="s">
        <v>152</v>
      </c>
      <c r="Y36" s="18" t="s">
        <v>156</v>
      </c>
      <c r="Z36" s="18" t="s">
        <v>157</v>
      </c>
      <c r="AA36" s="18" t="str">
        <f t="shared" si="2"/>
        <v>REHABILITACION EN ADOQUIN TIPO SAN LUIS DE LA CALLE VICENTE LOBO EN LA COLONIA SAN RAFAEL</v>
      </c>
      <c r="AB36" s="18" t="s">
        <v>156</v>
      </c>
      <c r="AC36" s="18" t="s">
        <v>293</v>
      </c>
      <c r="AD36" s="18" t="s">
        <v>278</v>
      </c>
      <c r="AE36" s="18" t="s">
        <v>156</v>
      </c>
      <c r="AF36" s="18" t="s">
        <v>156</v>
      </c>
      <c r="AG36" s="18" t="s">
        <v>260</v>
      </c>
      <c r="AH36" s="18" t="s">
        <v>257</v>
      </c>
      <c r="AI36" s="18" t="str">
        <f>Hidden_1_Tabla_416647!$A$2</f>
        <v>en ejecución</v>
      </c>
      <c r="AK36" s="18" t="s">
        <v>109</v>
      </c>
      <c r="AL36" s="18" t="s">
        <v>156</v>
      </c>
      <c r="AM36" s="18" t="s">
        <v>156</v>
      </c>
      <c r="AN36" s="18" t="s">
        <v>156</v>
      </c>
      <c r="AO36" s="18" t="s">
        <v>156</v>
      </c>
      <c r="AP36" s="18" t="s">
        <v>156</v>
      </c>
      <c r="AQ36" s="18" t="s">
        <v>158</v>
      </c>
      <c r="AR36" s="4">
        <v>43850</v>
      </c>
      <c r="AS36" s="4">
        <v>43850</v>
      </c>
    </row>
    <row r="37" spans="1:46" x14ac:dyDescent="0.25">
      <c r="A37" s="18">
        <v>2019</v>
      </c>
      <c r="B37" s="4">
        <v>43739</v>
      </c>
      <c r="C37" s="16">
        <v>43830</v>
      </c>
      <c r="D37" s="18" t="s">
        <v>110</v>
      </c>
      <c r="E37" s="18" t="s">
        <v>111</v>
      </c>
      <c r="F37" s="18" t="s">
        <v>251</v>
      </c>
      <c r="G37" s="18" t="s">
        <v>168</v>
      </c>
      <c r="H37" s="18" t="s">
        <v>156</v>
      </c>
      <c r="I37" s="18" t="s">
        <v>219</v>
      </c>
      <c r="K37" s="18"/>
      <c r="L37" s="18"/>
      <c r="M37" s="18"/>
      <c r="N37" t="s">
        <v>296</v>
      </c>
      <c r="O37" t="s">
        <v>297</v>
      </c>
      <c r="P37" s="18" t="s">
        <v>155</v>
      </c>
      <c r="Q37" s="18" t="s">
        <v>155</v>
      </c>
      <c r="R37" s="18" t="str">
        <f t="shared" si="3"/>
        <v>DIOP-OC/FAISM2019/070-102019</v>
      </c>
      <c r="S37" s="18" t="s">
        <v>266</v>
      </c>
      <c r="T37" s="8">
        <f t="shared" si="1"/>
        <v>1784859.8362068967</v>
      </c>
      <c r="U37" s="8">
        <v>2070437.41</v>
      </c>
      <c r="V37" s="18" t="s">
        <v>156</v>
      </c>
      <c r="W37" s="18" t="s">
        <v>156</v>
      </c>
      <c r="X37" s="18" t="s">
        <v>152</v>
      </c>
      <c r="Y37" s="18" t="s">
        <v>156</v>
      </c>
      <c r="Z37" s="18" t="s">
        <v>157</v>
      </c>
      <c r="AA37" s="18" t="str">
        <f t="shared" si="2"/>
        <v>CONSTRUCCION DE PAVIMENTO DE CONCRETO ESTAMPADO EN CALLE ZEFERINO GUITIERREZ EN LA COLONIA SANTA JULIA</v>
      </c>
      <c r="AB37" s="18" t="s">
        <v>156</v>
      </c>
      <c r="AC37" s="18" t="s">
        <v>291</v>
      </c>
      <c r="AD37" s="18" t="s">
        <v>276</v>
      </c>
      <c r="AE37" s="18" t="s">
        <v>156</v>
      </c>
      <c r="AF37" s="18" t="s">
        <v>156</v>
      </c>
      <c r="AG37" s="18" t="s">
        <v>260</v>
      </c>
      <c r="AH37" s="18" t="s">
        <v>257</v>
      </c>
      <c r="AI37" s="18" t="str">
        <f>Hidden_1_Tabla_416647!$A$2</f>
        <v>en ejecución</v>
      </c>
      <c r="AK37" s="18" t="s">
        <v>109</v>
      </c>
      <c r="AL37" s="18" t="s">
        <v>156</v>
      </c>
      <c r="AM37" s="18" t="s">
        <v>156</v>
      </c>
      <c r="AN37" s="18" t="s">
        <v>156</v>
      </c>
      <c r="AO37" s="18" t="s">
        <v>156</v>
      </c>
      <c r="AP37" s="18" t="s">
        <v>156</v>
      </c>
      <c r="AQ37" s="18" t="s">
        <v>158</v>
      </c>
      <c r="AR37" s="4">
        <v>43850</v>
      </c>
      <c r="AS37" s="4">
        <v>43850</v>
      </c>
    </row>
    <row r="38" spans="1:46" x14ac:dyDescent="0.25">
      <c r="A38" s="18">
        <v>2019</v>
      </c>
      <c r="B38" s="4">
        <v>43739</v>
      </c>
      <c r="C38" s="16">
        <v>43830</v>
      </c>
      <c r="D38" s="18" t="s">
        <v>110</v>
      </c>
      <c r="E38" s="18" t="s">
        <v>111</v>
      </c>
      <c r="F38" s="18" t="s">
        <v>252</v>
      </c>
      <c r="G38" s="18" t="s">
        <v>168</v>
      </c>
      <c r="H38" s="18" t="s">
        <v>156</v>
      </c>
      <c r="I38" s="18" t="s">
        <v>220</v>
      </c>
      <c r="K38" s="18" t="s">
        <v>316</v>
      </c>
      <c r="L38" s="18" t="s">
        <v>317</v>
      </c>
      <c r="M38" s="18" t="s">
        <v>318</v>
      </c>
      <c r="N38" t="s">
        <v>319</v>
      </c>
      <c r="O38" t="s">
        <v>329</v>
      </c>
      <c r="P38" s="18" t="s">
        <v>155</v>
      </c>
      <c r="Q38" s="18" t="s">
        <v>155</v>
      </c>
      <c r="R38" s="18" t="str">
        <f t="shared" si="3"/>
        <v>DIOP-OC/FAISM2019/071-102019</v>
      </c>
      <c r="S38" s="18" t="s">
        <v>266</v>
      </c>
      <c r="T38" s="8">
        <f t="shared" si="1"/>
        <v>972706.54310344846</v>
      </c>
      <c r="U38" s="8">
        <v>1128339.5900000001</v>
      </c>
      <c r="V38" s="18" t="s">
        <v>156</v>
      </c>
      <c r="W38" s="18" t="s">
        <v>156</v>
      </c>
      <c r="X38" s="18" t="s">
        <v>152</v>
      </c>
      <c r="Y38" s="18" t="s">
        <v>156</v>
      </c>
      <c r="Z38" s="18" t="s">
        <v>157</v>
      </c>
      <c r="AA38" s="18" t="str">
        <f t="shared" si="2"/>
        <v>CONSTRUCCION DE PAVIMENTO DE ADOQUIN TIPO SAN LUIS DE LA CALLE PRIVADA IGNACIO ALLENDE EN LA COLONIA SAN RAFAEL</v>
      </c>
      <c r="AB38" s="18" t="s">
        <v>156</v>
      </c>
      <c r="AC38" s="18" t="s">
        <v>291</v>
      </c>
      <c r="AD38" s="18" t="s">
        <v>276</v>
      </c>
      <c r="AE38" s="18" t="s">
        <v>156</v>
      </c>
      <c r="AF38" s="18" t="s">
        <v>156</v>
      </c>
      <c r="AG38" s="18" t="s">
        <v>260</v>
      </c>
      <c r="AH38" s="18" t="s">
        <v>257</v>
      </c>
      <c r="AI38" s="18" t="str">
        <f>Hidden_1_Tabla_416647!$A$2</f>
        <v>en ejecución</v>
      </c>
      <c r="AK38" s="18" t="s">
        <v>109</v>
      </c>
      <c r="AL38" s="18" t="s">
        <v>156</v>
      </c>
      <c r="AM38" s="18" t="s">
        <v>156</v>
      </c>
      <c r="AN38" s="18" t="s">
        <v>156</v>
      </c>
      <c r="AO38" s="18" t="s">
        <v>156</v>
      </c>
      <c r="AP38" s="18" t="s">
        <v>156</v>
      </c>
      <c r="AQ38" s="18" t="s">
        <v>158</v>
      </c>
      <c r="AR38" s="4">
        <v>43850</v>
      </c>
      <c r="AS38" s="4">
        <v>43850</v>
      </c>
    </row>
    <row r="39" spans="1:46" x14ac:dyDescent="0.25">
      <c r="A39" s="18">
        <v>2019</v>
      </c>
      <c r="B39" s="4">
        <v>43739</v>
      </c>
      <c r="C39" s="16">
        <v>43830</v>
      </c>
      <c r="D39" s="18" t="s">
        <v>110</v>
      </c>
      <c r="E39" s="18" t="s">
        <v>111</v>
      </c>
      <c r="F39" s="18" t="s">
        <v>253</v>
      </c>
      <c r="G39" s="18" t="s">
        <v>168</v>
      </c>
      <c r="H39" s="18" t="s">
        <v>156</v>
      </c>
      <c r="I39" s="18" t="s">
        <v>221</v>
      </c>
      <c r="N39" s="18" t="s">
        <v>169</v>
      </c>
      <c r="O39" s="6" t="s">
        <v>185</v>
      </c>
      <c r="P39" s="18" t="s">
        <v>155</v>
      </c>
      <c r="Q39" s="18" t="s">
        <v>155</v>
      </c>
      <c r="R39" s="18" t="str">
        <f t="shared" si="3"/>
        <v>DIOP-OC/RECURSOMUNICIPAL2016/072-102019</v>
      </c>
      <c r="S39" s="18" t="s">
        <v>267</v>
      </c>
      <c r="T39" s="8">
        <f t="shared" si="1"/>
        <v>2271021.8879310349</v>
      </c>
      <c r="U39" s="8">
        <v>2634385.39</v>
      </c>
      <c r="V39" s="18" t="s">
        <v>156</v>
      </c>
      <c r="W39" s="18" t="s">
        <v>156</v>
      </c>
      <c r="X39" s="18" t="s">
        <v>152</v>
      </c>
      <c r="Y39" s="18" t="s">
        <v>156</v>
      </c>
      <c r="Z39" s="18" t="s">
        <v>157</v>
      </c>
      <c r="AA39" s="18" t="str">
        <f t="shared" si="2"/>
        <v>CONSERVACION DE LA IMAGEN URBANA (FACHADAS) EN LA CALZADA DE LA LUZ, SAN MIGUEL DE ALLENDE, GTO (2DA ETAPA)</v>
      </c>
      <c r="AB39" s="18" t="s">
        <v>156</v>
      </c>
      <c r="AC39" s="18" t="s">
        <v>285</v>
      </c>
      <c r="AD39" s="18" t="s">
        <v>294</v>
      </c>
      <c r="AE39" s="18" t="s">
        <v>156</v>
      </c>
      <c r="AF39" s="18" t="s">
        <v>156</v>
      </c>
      <c r="AG39" s="18" t="s">
        <v>260</v>
      </c>
      <c r="AH39" s="18" t="s">
        <v>259</v>
      </c>
      <c r="AI39" s="18" t="str">
        <f>Hidden_1_Tabla_416647!$A$2</f>
        <v>en ejecución</v>
      </c>
      <c r="AK39" s="18" t="s">
        <v>109</v>
      </c>
      <c r="AL39" s="18" t="s">
        <v>156</v>
      </c>
      <c r="AM39" s="18" t="s">
        <v>156</v>
      </c>
      <c r="AN39" s="18" t="s">
        <v>156</v>
      </c>
      <c r="AO39" s="18" t="s">
        <v>156</v>
      </c>
      <c r="AP39" s="18" t="s">
        <v>156</v>
      </c>
      <c r="AQ39" s="18" t="s">
        <v>158</v>
      </c>
      <c r="AR39" s="4">
        <v>43850</v>
      </c>
      <c r="AS39" s="4">
        <v>43850</v>
      </c>
    </row>
    <row r="40" spans="1:46" x14ac:dyDescent="0.25">
      <c r="A40" s="20">
        <v>2019</v>
      </c>
      <c r="B40" s="4">
        <v>43739</v>
      </c>
      <c r="C40" s="16">
        <v>43830</v>
      </c>
      <c r="D40" s="20" t="s">
        <v>110</v>
      </c>
      <c r="E40" s="20" t="s">
        <v>111</v>
      </c>
      <c r="F40" s="20" t="s">
        <v>339</v>
      </c>
      <c r="G40" s="20" t="s">
        <v>168</v>
      </c>
      <c r="H40" s="20" t="s">
        <v>156</v>
      </c>
      <c r="I40" s="20" t="s">
        <v>340</v>
      </c>
      <c r="J40" s="20" t="s">
        <v>341</v>
      </c>
      <c r="K40" s="20"/>
      <c r="L40" s="20"/>
      <c r="M40" s="20"/>
      <c r="N40" s="20" t="s">
        <v>341</v>
      </c>
      <c r="O40" s="6"/>
      <c r="P40" s="20" t="s">
        <v>155</v>
      </c>
      <c r="Q40" s="20" t="s">
        <v>155</v>
      </c>
      <c r="R40" s="20" t="str">
        <f>F40</f>
        <v>DIOP-OC/FIBIR/BORD/RECURSOMUNICIPAL2019/063-102019</v>
      </c>
      <c r="S40" s="20" t="s">
        <v>342</v>
      </c>
      <c r="T40" s="8">
        <f>U40/1.16</f>
        <v>612537.93103448278</v>
      </c>
      <c r="U40" s="8">
        <v>710544</v>
      </c>
      <c r="V40" s="20" t="s">
        <v>156</v>
      </c>
      <c r="W40" s="20" t="s">
        <v>156</v>
      </c>
      <c r="X40" s="20" t="s">
        <v>152</v>
      </c>
      <c r="Y40" s="20" t="s">
        <v>156</v>
      </c>
      <c r="Z40" s="20" t="s">
        <v>157</v>
      </c>
      <c r="AA40" s="20" t="str">
        <f>I40</f>
        <v>CONSTRUCCION, DESAZOLVE, CONSERVACION Y MEJORAMIENTO DE OBRAS DE BORDERIA PARA ABREVADERO, EN DIVERSAS COMUNIDADES DEL MUNICIPIO DE SAN MIGUEL DE ALLENDE, GTO (SEGUNDA ETAPA)</v>
      </c>
      <c r="AB40" s="20" t="s">
        <v>156</v>
      </c>
      <c r="AC40" s="20" t="s">
        <v>343</v>
      </c>
      <c r="AD40" s="20" t="s">
        <v>344</v>
      </c>
      <c r="AE40" s="20" t="s">
        <v>156</v>
      </c>
      <c r="AF40" s="20" t="s">
        <v>156</v>
      </c>
      <c r="AG40" s="20" t="s">
        <v>345</v>
      </c>
      <c r="AH40" s="20" t="s">
        <v>346</v>
      </c>
      <c r="AI40" s="20" t="str">
        <f>[1]Hidden_1_Tabla_416647!$A$2</f>
        <v>en ejecución</v>
      </c>
      <c r="AJ40" s="20"/>
      <c r="AK40" s="20" t="s">
        <v>109</v>
      </c>
      <c r="AL40" s="20" t="s">
        <v>156</v>
      </c>
      <c r="AM40" s="20" t="s">
        <v>156</v>
      </c>
      <c r="AN40" s="20" t="s">
        <v>156</v>
      </c>
      <c r="AO40" s="20" t="s">
        <v>156</v>
      </c>
      <c r="AP40" s="20" t="s">
        <v>156</v>
      </c>
      <c r="AQ40" s="20" t="s">
        <v>158</v>
      </c>
      <c r="AR40" s="4">
        <v>43850</v>
      </c>
      <c r="AS40" s="4">
        <v>43850</v>
      </c>
      <c r="AT40" s="20"/>
    </row>
    <row r="41" spans="1:46" x14ac:dyDescent="0.25">
      <c r="A41" s="20">
        <v>2019</v>
      </c>
      <c r="B41" s="4">
        <v>43739</v>
      </c>
      <c r="C41" s="16">
        <v>43830</v>
      </c>
      <c r="D41" s="20" t="s">
        <v>110</v>
      </c>
      <c r="E41" s="20" t="s">
        <v>111</v>
      </c>
      <c r="F41" s="20" t="s">
        <v>347</v>
      </c>
      <c r="G41" s="20" t="s">
        <v>168</v>
      </c>
      <c r="H41" s="20" t="s">
        <v>156</v>
      </c>
      <c r="I41" s="20" t="s">
        <v>348</v>
      </c>
      <c r="J41" s="20" t="s">
        <v>349</v>
      </c>
      <c r="K41" s="10" t="s">
        <v>350</v>
      </c>
      <c r="L41" s="10" t="s">
        <v>351</v>
      </c>
      <c r="M41" s="10" t="s">
        <v>352</v>
      </c>
      <c r="N41" s="20" t="s">
        <v>349</v>
      </c>
      <c r="O41" s="10" t="s">
        <v>353</v>
      </c>
      <c r="P41" s="20" t="s">
        <v>155</v>
      </c>
      <c r="Q41" s="20" t="s">
        <v>155</v>
      </c>
      <c r="R41" s="20" t="str">
        <f t="shared" ref="R41:R43" si="4">F41</f>
        <v>DIOP-OC/RECURSOMUNICIPAL2019/064-102019</v>
      </c>
      <c r="S41" s="20" t="s">
        <v>354</v>
      </c>
      <c r="T41" s="8">
        <f t="shared" ref="T41:T43" si="5">U41/1.16</f>
        <v>99379.310344827594</v>
      </c>
      <c r="U41" s="8">
        <v>115280</v>
      </c>
      <c r="V41" s="20" t="s">
        <v>156</v>
      </c>
      <c r="W41" s="20" t="s">
        <v>156</v>
      </c>
      <c r="X41" s="20" t="s">
        <v>152</v>
      </c>
      <c r="Y41" s="20" t="s">
        <v>156</v>
      </c>
      <c r="Z41" s="20" t="s">
        <v>157</v>
      </c>
      <c r="AA41" s="20" t="str">
        <f t="shared" ref="AA41:AA43" si="6">I41</f>
        <v>CONSTRUCCION, DESAZOLVE, CONSERVACION Y MEJORAMIENTO DE OBRAS DE BORDERIA PARA ABREVADERO, EN DIVERSAS COMUNIDADES DEL MUNICIPIO DE SAN MIGUEL DE ALLENDE, GTO. (55 HORAS)</v>
      </c>
      <c r="AB41" s="20" t="s">
        <v>156</v>
      </c>
      <c r="AC41" s="20" t="s">
        <v>355</v>
      </c>
      <c r="AD41" s="20" t="s">
        <v>356</v>
      </c>
      <c r="AE41" s="20" t="s">
        <v>156</v>
      </c>
      <c r="AF41" s="20" t="s">
        <v>156</v>
      </c>
      <c r="AG41" s="20" t="s">
        <v>260</v>
      </c>
      <c r="AH41" s="20" t="s">
        <v>357</v>
      </c>
      <c r="AI41" s="20" t="str">
        <f>[1]Hidden_1_Tabla_416647!$A$2</f>
        <v>en ejecución</v>
      </c>
      <c r="AJ41" s="20"/>
      <c r="AK41" s="20" t="s">
        <v>109</v>
      </c>
      <c r="AL41" s="20" t="s">
        <v>156</v>
      </c>
      <c r="AM41" s="20" t="s">
        <v>156</v>
      </c>
      <c r="AN41" s="20" t="s">
        <v>156</v>
      </c>
      <c r="AO41" s="20" t="s">
        <v>156</v>
      </c>
      <c r="AP41" s="20" t="s">
        <v>156</v>
      </c>
      <c r="AQ41" s="20" t="s">
        <v>158</v>
      </c>
      <c r="AR41" s="4">
        <v>43850</v>
      </c>
      <c r="AS41" s="4">
        <v>43850</v>
      </c>
      <c r="AT41" s="20"/>
    </row>
    <row r="42" spans="1:46" x14ac:dyDescent="0.25">
      <c r="A42" s="20">
        <v>2019</v>
      </c>
      <c r="B42" s="4">
        <v>43739</v>
      </c>
      <c r="C42" s="16">
        <v>43830</v>
      </c>
      <c r="D42" s="20" t="s">
        <v>151</v>
      </c>
      <c r="E42" s="20" t="s">
        <v>111</v>
      </c>
      <c r="F42" s="20" t="s">
        <v>358</v>
      </c>
      <c r="G42" s="10" t="s">
        <v>156</v>
      </c>
      <c r="H42" s="20" t="s">
        <v>156</v>
      </c>
      <c r="I42" s="20" t="s">
        <v>359</v>
      </c>
      <c r="J42" s="20" t="s">
        <v>360</v>
      </c>
      <c r="K42" s="20"/>
      <c r="L42" s="20"/>
      <c r="M42" s="20"/>
      <c r="N42" s="20" t="s">
        <v>360</v>
      </c>
      <c r="O42" s="20" t="s">
        <v>361</v>
      </c>
      <c r="P42" s="20" t="s">
        <v>155</v>
      </c>
      <c r="Q42" s="20" t="s">
        <v>155</v>
      </c>
      <c r="R42" s="20" t="str">
        <f t="shared" si="4"/>
        <v>DIOP-OC/SEDESHU/GTO/PEMC/FAISM2019/065-102019</v>
      </c>
      <c r="S42" s="20" t="s">
        <v>362</v>
      </c>
      <c r="T42" s="8">
        <f t="shared" si="5"/>
        <v>3941714.1896551726</v>
      </c>
      <c r="U42" s="8">
        <v>4572388.46</v>
      </c>
      <c r="V42" s="20" t="s">
        <v>156</v>
      </c>
      <c r="W42" s="20" t="s">
        <v>156</v>
      </c>
      <c r="X42" s="20" t="s">
        <v>152</v>
      </c>
      <c r="Y42" s="20" t="s">
        <v>156</v>
      </c>
      <c r="Z42" s="20" t="s">
        <v>157</v>
      </c>
      <c r="AA42" s="20" t="str">
        <f t="shared" si="6"/>
        <v>CONSTRUCCION DE PAVIMENTO DE CONCRETO HIDRAULICO DE CALLE CENTENARIO, FRACCIONAMIENTO IGNACIO RAMIREZ</v>
      </c>
      <c r="AB42" s="20" t="s">
        <v>156</v>
      </c>
      <c r="AC42" s="20" t="s">
        <v>363</v>
      </c>
      <c r="AD42" s="20" t="s">
        <v>364</v>
      </c>
      <c r="AE42" s="20" t="s">
        <v>156</v>
      </c>
      <c r="AF42" s="20" t="s">
        <v>156</v>
      </c>
      <c r="AG42" s="20" t="s">
        <v>260</v>
      </c>
      <c r="AH42" s="20" t="s">
        <v>257</v>
      </c>
      <c r="AI42" s="20" t="str">
        <f>[1]Hidden_1_Tabla_416647!$A$2</f>
        <v>en ejecución</v>
      </c>
      <c r="AJ42" s="20"/>
      <c r="AK42" s="20" t="s">
        <v>109</v>
      </c>
      <c r="AL42" s="20" t="s">
        <v>156</v>
      </c>
      <c r="AM42" s="20" t="s">
        <v>156</v>
      </c>
      <c r="AN42" s="20" t="s">
        <v>156</v>
      </c>
      <c r="AO42" s="20" t="s">
        <v>156</v>
      </c>
      <c r="AP42" s="20" t="s">
        <v>156</v>
      </c>
      <c r="AQ42" s="20" t="s">
        <v>158</v>
      </c>
      <c r="AR42" s="4">
        <v>43850</v>
      </c>
      <c r="AS42" s="4">
        <v>43850</v>
      </c>
      <c r="AT42" s="20"/>
    </row>
    <row r="43" spans="1:46" x14ac:dyDescent="0.25">
      <c r="A43" s="20">
        <v>2019</v>
      </c>
      <c r="B43" s="4">
        <v>43739</v>
      </c>
      <c r="C43" s="16">
        <v>43830</v>
      </c>
      <c r="D43" s="20" t="s">
        <v>110</v>
      </c>
      <c r="E43" s="20" t="s">
        <v>111</v>
      </c>
      <c r="F43" s="20" t="s">
        <v>365</v>
      </c>
      <c r="G43" s="20" t="s">
        <v>168</v>
      </c>
      <c r="H43" s="20" t="s">
        <v>156</v>
      </c>
      <c r="I43" s="20" t="s">
        <v>366</v>
      </c>
      <c r="J43" s="20" t="s">
        <v>367</v>
      </c>
      <c r="K43" s="20" t="s">
        <v>368</v>
      </c>
      <c r="L43" s="20" t="s">
        <v>369</v>
      </c>
      <c r="M43" s="20" t="s">
        <v>370</v>
      </c>
      <c r="N43" s="20" t="s">
        <v>367</v>
      </c>
      <c r="O43" s="20" t="s">
        <v>371</v>
      </c>
      <c r="P43" s="20" t="s">
        <v>155</v>
      </c>
      <c r="Q43" s="20" t="s">
        <v>155</v>
      </c>
      <c r="R43" s="20" t="str">
        <f t="shared" si="4"/>
        <v>DIOP-CPSROP/RECURSOMUNICIPAL2016/075-112019</v>
      </c>
      <c r="S43" s="20" t="s">
        <v>372</v>
      </c>
      <c r="T43" s="8">
        <f t="shared" si="5"/>
        <v>685119.62931034493</v>
      </c>
      <c r="U43" s="8">
        <v>794738.77</v>
      </c>
      <c r="V43" s="20" t="s">
        <v>156</v>
      </c>
      <c r="W43" s="20" t="s">
        <v>156</v>
      </c>
      <c r="X43" s="20" t="s">
        <v>152</v>
      </c>
      <c r="Y43" s="20" t="s">
        <v>156</v>
      </c>
      <c r="Z43" s="20" t="s">
        <v>157</v>
      </c>
      <c r="AA43" s="20" t="str">
        <f t="shared" si="6"/>
        <v>ELABORACION DE 6 (SEIS) PROYECTOS DE URBANIZACION (CALLE PRINCIPAL DE LA LUZ FRACC. INSURGENTES, CALLE FRANCISCO JOSE LANDETA FRACC. INSURGENTES, CALLE VENUSTIANO CARRANZA COL. SAN LUIS REY, CALLE LAS FLORES COL. ALLENDE, CALLE GUADALUPE COL. ALLENDE, SAN MIGUEL DE ALLENDE, GTO</v>
      </c>
      <c r="AB43" s="20" t="s">
        <v>156</v>
      </c>
      <c r="AC43" s="20" t="s">
        <v>373</v>
      </c>
      <c r="AD43" s="20" t="s">
        <v>374</v>
      </c>
      <c r="AE43" s="20" t="s">
        <v>156</v>
      </c>
      <c r="AF43" s="20" t="s">
        <v>156</v>
      </c>
      <c r="AG43" s="20" t="s">
        <v>260</v>
      </c>
      <c r="AH43" s="20" t="s">
        <v>259</v>
      </c>
      <c r="AI43" s="20" t="str">
        <f>[1]Hidden_1_Tabla_416647!$A$2</f>
        <v>en ejecución</v>
      </c>
      <c r="AJ43" s="20"/>
      <c r="AK43" s="20" t="s">
        <v>109</v>
      </c>
      <c r="AL43" s="20" t="s">
        <v>156</v>
      </c>
      <c r="AM43" s="20" t="s">
        <v>156</v>
      </c>
      <c r="AN43" s="20" t="s">
        <v>156</v>
      </c>
      <c r="AO43" s="20" t="s">
        <v>156</v>
      </c>
      <c r="AP43" s="20" t="s">
        <v>156</v>
      </c>
      <c r="AQ43" s="20" t="s">
        <v>158</v>
      </c>
      <c r="AR43" s="4">
        <v>43850</v>
      </c>
      <c r="AS43" s="4">
        <v>43850</v>
      </c>
      <c r="AT43" s="20"/>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A6"/>
    </sheetView>
  </sheetViews>
  <sheetFormatPr baseColWidth="10" defaultColWidth="9.140625" defaultRowHeight="15" x14ac:dyDescent="0.25"/>
  <sheetData>
    <row r="1" spans="1:1" x14ac:dyDescent="0.25">
      <c r="A1" t="s">
        <v>110</v>
      </c>
    </row>
    <row r="2" spans="1:1" s="3" customFormat="1" x14ac:dyDescent="0.25">
      <c r="A2" s="3" t="s">
        <v>154</v>
      </c>
    </row>
    <row r="3" spans="1:1" s="3" customFormat="1" x14ac:dyDescent="0.25">
      <c r="A3" s="3" t="s">
        <v>153</v>
      </c>
    </row>
    <row r="4" spans="1:1" x14ac:dyDescent="0.25">
      <c r="A4"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D3"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17"/>
      <c r="C4" s="17"/>
      <c r="D4" s="17"/>
      <c r="E4" s="17" t="s">
        <v>169</v>
      </c>
      <c r="F4" s="6" t="s">
        <v>185</v>
      </c>
      <c r="G4" s="8">
        <v>2798260.43</v>
      </c>
    </row>
    <row r="5" spans="1:7" ht="15" customHeight="1" x14ac:dyDescent="0.25">
      <c r="A5">
        <v>2</v>
      </c>
      <c r="B5" s="10" t="s">
        <v>171</v>
      </c>
      <c r="C5" s="10" t="s">
        <v>172</v>
      </c>
      <c r="D5" s="10" t="s">
        <v>173</v>
      </c>
      <c r="E5" s="10" t="s">
        <v>170</v>
      </c>
      <c r="F5" s="10" t="s">
        <v>186</v>
      </c>
      <c r="G5" s="8">
        <v>1437920.24</v>
      </c>
    </row>
    <row r="6" spans="1:7" x14ac:dyDescent="0.25">
      <c r="A6">
        <v>3</v>
      </c>
      <c r="B6" s="10" t="s">
        <v>171</v>
      </c>
      <c r="C6" s="10" t="s">
        <v>172</v>
      </c>
      <c r="D6" s="10" t="s">
        <v>173</v>
      </c>
      <c r="E6" s="10" t="s">
        <v>170</v>
      </c>
      <c r="F6" s="10" t="s">
        <v>186</v>
      </c>
      <c r="G6" s="8">
        <v>1437920.24</v>
      </c>
    </row>
    <row r="7" spans="1:7" x14ac:dyDescent="0.25">
      <c r="A7">
        <v>4</v>
      </c>
      <c r="B7" s="10" t="s">
        <v>174</v>
      </c>
      <c r="C7" s="10" t="s">
        <v>175</v>
      </c>
      <c r="D7" s="10" t="s">
        <v>176</v>
      </c>
      <c r="E7" s="10" t="s">
        <v>177</v>
      </c>
      <c r="F7" s="19" t="s">
        <v>184</v>
      </c>
      <c r="G7" s="8">
        <v>20902063.699999999</v>
      </c>
    </row>
    <row r="8" spans="1:7" x14ac:dyDescent="0.25">
      <c r="A8" s="14">
        <v>5</v>
      </c>
      <c r="B8" s="17"/>
      <c r="C8" s="17"/>
      <c r="D8" s="17"/>
      <c r="E8" s="10" t="s">
        <v>178</v>
      </c>
      <c r="F8" s="6" t="s">
        <v>187</v>
      </c>
      <c r="G8" s="8">
        <v>8086442.04</v>
      </c>
    </row>
    <row r="9" spans="1:7" x14ac:dyDescent="0.25">
      <c r="A9" s="14">
        <v>6</v>
      </c>
      <c r="B9" s="17" t="s">
        <v>179</v>
      </c>
      <c r="C9" s="17" t="s">
        <v>180</v>
      </c>
      <c r="D9" s="17" t="s">
        <v>181</v>
      </c>
      <c r="E9" s="10" t="s">
        <v>182</v>
      </c>
      <c r="F9" s="6" t="s">
        <v>189</v>
      </c>
      <c r="G9" s="8">
        <v>2289254.25</v>
      </c>
    </row>
    <row r="10" spans="1:7" x14ac:dyDescent="0.25">
      <c r="A10" s="14"/>
      <c r="B10" s="17"/>
      <c r="C10" s="17"/>
      <c r="D10" s="17"/>
      <c r="E10" s="10" t="s">
        <v>183</v>
      </c>
      <c r="F10" s="6" t="s">
        <v>188</v>
      </c>
      <c r="G10" s="8">
        <v>393791.37</v>
      </c>
    </row>
    <row r="11" spans="1:7" x14ac:dyDescent="0.25">
      <c r="A11" s="14"/>
      <c r="B11" s="14"/>
      <c r="C11" s="14"/>
      <c r="D11" s="14"/>
      <c r="E11" s="10"/>
      <c r="F11" s="15"/>
      <c r="G11" s="5"/>
    </row>
    <row r="12" spans="1:7" x14ac:dyDescent="0.25">
      <c r="A12" s="14"/>
      <c r="B12" s="14"/>
      <c r="C12" s="14"/>
      <c r="D12" s="14"/>
      <c r="E12" s="10"/>
      <c r="F12" s="15"/>
      <c r="G12" s="5"/>
    </row>
    <row r="13" spans="1:7" x14ac:dyDescent="0.25">
      <c r="A13" s="14"/>
      <c r="B13" s="14"/>
      <c r="C13" s="14"/>
      <c r="D13" s="14"/>
      <c r="E13" s="14"/>
      <c r="F13" s="15"/>
      <c r="G13" s="5"/>
    </row>
    <row r="14" spans="1:7" x14ac:dyDescent="0.25">
      <c r="A14" s="14"/>
      <c r="B14" s="10"/>
      <c r="C14" s="10"/>
      <c r="D14" s="10"/>
      <c r="F14" s="15"/>
    </row>
    <row r="15" spans="1:7" x14ac:dyDescent="0.25">
      <c r="A15" s="14"/>
      <c r="E15" s="10"/>
      <c r="F15" s="15"/>
      <c r="G15" s="5"/>
    </row>
    <row r="16" spans="1:7" x14ac:dyDescent="0.25">
      <c r="A16" s="14"/>
      <c r="E16" s="14"/>
      <c r="G16" s="5"/>
    </row>
    <row r="17" spans="1:7" x14ac:dyDescent="0.25">
      <c r="A17" s="14"/>
      <c r="B17" s="13"/>
      <c r="C17" s="13"/>
      <c r="D17" s="13"/>
      <c r="E17" s="10"/>
      <c r="G17" s="5"/>
    </row>
    <row r="18" spans="1:7" x14ac:dyDescent="0.25">
      <c r="A18" s="14"/>
      <c r="E18" s="10"/>
      <c r="G18" s="5"/>
    </row>
    <row r="19" spans="1:7" x14ac:dyDescent="0.25">
      <c r="A19" s="14"/>
      <c r="G19" s="5"/>
    </row>
    <row r="20" spans="1:7" x14ac:dyDescent="0.25">
      <c r="A20" s="14"/>
      <c r="G20" s="5"/>
    </row>
    <row r="21" spans="1:7" x14ac:dyDescent="0.25">
      <c r="A21" s="14"/>
      <c r="G21" s="5"/>
    </row>
    <row r="22" spans="1:7" x14ac:dyDescent="0.25">
      <c r="A22" s="14"/>
      <c r="B22" s="13"/>
      <c r="C22" s="13"/>
      <c r="D22" s="13"/>
      <c r="E22" s="13"/>
      <c r="G22" s="5"/>
    </row>
    <row r="23" spans="1:7" x14ac:dyDescent="0.25">
      <c r="A23" s="14"/>
    </row>
    <row r="28" spans="1:7" x14ac:dyDescent="0.25">
      <c r="B28" s="13"/>
      <c r="C28" s="13"/>
      <c r="D28" s="13"/>
      <c r="E28" s="13"/>
      <c r="F28" s="13"/>
      <c r="G28" s="8"/>
    </row>
    <row r="29" spans="1:7" x14ac:dyDescent="0.25">
      <c r="B29" s="13"/>
      <c r="C29" s="10"/>
      <c r="D29" s="10"/>
      <c r="E29" s="10"/>
      <c r="F29" s="6"/>
      <c r="G29" s="8"/>
    </row>
    <row r="30" spans="1:7" x14ac:dyDescent="0.25">
      <c r="B30" s="10"/>
      <c r="C30" s="10"/>
      <c r="D30" s="10"/>
      <c r="E30" s="10"/>
      <c r="F30" s="13"/>
      <c r="G30" s="8"/>
    </row>
    <row r="31" spans="1:7" x14ac:dyDescent="0.25">
      <c r="B31" s="10"/>
      <c r="C31" s="10"/>
      <c r="D31" s="10"/>
      <c r="E31" s="10"/>
      <c r="F31" s="13"/>
      <c r="G31" s="8"/>
    </row>
    <row r="32" spans="1:7" x14ac:dyDescent="0.25">
      <c r="B32" s="10"/>
      <c r="C32" s="10"/>
      <c r="D32" s="10"/>
      <c r="E32" s="10"/>
      <c r="F32" s="6"/>
      <c r="G32" s="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C5" sqref="C5:E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15" t="s">
        <v>159</v>
      </c>
      <c r="C4" s="3" t="s">
        <v>150</v>
      </c>
      <c r="D4" t="s">
        <v>150</v>
      </c>
      <c r="E4" t="s">
        <v>140</v>
      </c>
    </row>
    <row r="5" spans="1:5" x14ac:dyDescent="0.25">
      <c r="A5">
        <v>2</v>
      </c>
      <c r="B5" s="10" t="s">
        <v>160</v>
      </c>
      <c r="C5" s="15" t="s">
        <v>150</v>
      </c>
      <c r="D5" s="15" t="s">
        <v>150</v>
      </c>
      <c r="E5" s="15" t="s">
        <v>140</v>
      </c>
    </row>
    <row r="6" spans="1:5" x14ac:dyDescent="0.25">
      <c r="A6">
        <v>3</v>
      </c>
      <c r="B6" s="10" t="s">
        <v>161</v>
      </c>
      <c r="C6" s="15" t="s">
        <v>150</v>
      </c>
      <c r="D6" s="15" t="s">
        <v>150</v>
      </c>
      <c r="E6" s="15" t="s">
        <v>140</v>
      </c>
    </row>
    <row r="7" spans="1:5" x14ac:dyDescent="0.25">
      <c r="A7">
        <v>4</v>
      </c>
      <c r="B7" s="10" t="s">
        <v>162</v>
      </c>
      <c r="C7" s="15" t="s">
        <v>150</v>
      </c>
      <c r="D7" s="15" t="s">
        <v>150</v>
      </c>
      <c r="E7" s="15" t="s">
        <v>140</v>
      </c>
    </row>
    <row r="8" spans="1:5" x14ac:dyDescent="0.25">
      <c r="A8" s="13">
        <v>5</v>
      </c>
      <c r="B8" s="10" t="s">
        <v>163</v>
      </c>
      <c r="C8" s="15" t="s">
        <v>150</v>
      </c>
      <c r="D8" s="15" t="s">
        <v>150</v>
      </c>
      <c r="E8" s="15" t="s">
        <v>140</v>
      </c>
    </row>
    <row r="9" spans="1:5" x14ac:dyDescent="0.25">
      <c r="A9" s="13">
        <v>6</v>
      </c>
      <c r="B9" s="10" t="s">
        <v>164</v>
      </c>
      <c r="C9" s="15" t="s">
        <v>150</v>
      </c>
      <c r="D9" s="15" t="s">
        <v>150</v>
      </c>
      <c r="E9" s="15" t="s">
        <v>140</v>
      </c>
    </row>
    <row r="10" spans="1:5" x14ac:dyDescent="0.25">
      <c r="A10" s="13">
        <v>7</v>
      </c>
      <c r="B10" s="10" t="s">
        <v>165</v>
      </c>
      <c r="C10" s="15" t="s">
        <v>150</v>
      </c>
      <c r="D10" s="15" t="s">
        <v>150</v>
      </c>
      <c r="E10" s="15" t="s">
        <v>140</v>
      </c>
    </row>
    <row r="11" spans="1:5" x14ac:dyDescent="0.25">
      <c r="A11" s="13">
        <v>8</v>
      </c>
      <c r="B11" s="10" t="s">
        <v>166</v>
      </c>
      <c r="C11" s="15" t="s">
        <v>150</v>
      </c>
      <c r="D11" s="15" t="s">
        <v>150</v>
      </c>
      <c r="E11" s="15" t="s">
        <v>140</v>
      </c>
    </row>
    <row r="12" spans="1:5" x14ac:dyDescent="0.25">
      <c r="A12" s="13">
        <v>9</v>
      </c>
      <c r="B12" s="10" t="s">
        <v>167</v>
      </c>
      <c r="C12" s="15" t="s">
        <v>150</v>
      </c>
      <c r="D12" s="15" t="s">
        <v>150</v>
      </c>
      <c r="E12" s="15" t="s">
        <v>140</v>
      </c>
    </row>
    <row r="13" spans="1:5" x14ac:dyDescent="0.25">
      <c r="A13" s="13">
        <v>10</v>
      </c>
      <c r="B13" s="10"/>
      <c r="C13" s="13"/>
      <c r="D13" s="13"/>
      <c r="E13" s="13"/>
    </row>
    <row r="14" spans="1:5" x14ac:dyDescent="0.25">
      <c r="A14" s="13">
        <v>11</v>
      </c>
      <c r="B14" s="10"/>
      <c r="C14" s="13"/>
      <c r="D14" s="13"/>
      <c r="E14" s="13"/>
    </row>
    <row r="15" spans="1:5" x14ac:dyDescent="0.25">
      <c r="A15" s="13">
        <v>12</v>
      </c>
      <c r="B15" s="10"/>
      <c r="C15" s="13"/>
      <c r="D15" s="13"/>
      <c r="E15" s="13"/>
    </row>
    <row r="16" spans="1:5" x14ac:dyDescent="0.25">
      <c r="B16" s="13"/>
      <c r="D16" s="13"/>
      <c r="E16" s="13"/>
    </row>
    <row r="17" spans="2:2" x14ac:dyDescent="0.25">
      <c r="B17" s="13"/>
    </row>
    <row r="18" spans="2:2" x14ac:dyDescent="0.25">
      <c r="B18" s="13"/>
    </row>
    <row r="19" spans="2:2" x14ac:dyDescent="0.25">
      <c r="B19" s="13"/>
    </row>
  </sheetData>
  <dataValidations count="1">
    <dataValidation type="list" allowBlank="1" showErrorMessage="1" sqref="E4:E201">
      <formula1>Hidden_1_Tabla_4166474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cp:lastModifiedBy>
  <dcterms:created xsi:type="dcterms:W3CDTF">2018-04-26T15:59:03Z</dcterms:created>
  <dcterms:modified xsi:type="dcterms:W3CDTF">2021-10-28T17:59:26Z</dcterms:modified>
</cp:coreProperties>
</file>